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AVNA NABAVA aaaaaaa\2025\Oroslavje\Radne bilježnice\2. Poziv\"/>
    </mc:Choice>
  </mc:AlternateContent>
  <xr:revisionPtr revIDLastSave="0" documentId="13_ncr:1_{5E84913A-B11F-413C-B43F-54657C948B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dne biljeznic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1" i="3" l="1"/>
  <c r="J105" i="3"/>
  <c r="J104" i="3"/>
  <c r="J103" i="3"/>
  <c r="J102" i="3"/>
  <c r="J23" i="3" l="1"/>
  <c r="J11" i="3"/>
  <c r="J58" i="3" l="1"/>
  <c r="J85" i="3"/>
  <c r="J80" i="3"/>
  <c r="J98" i="3"/>
  <c r="J99" i="3"/>
  <c r="J100" i="3"/>
  <c r="J101" i="3"/>
  <c r="J95" i="3"/>
  <c r="J96" i="3"/>
  <c r="J97" i="3"/>
  <c r="J106" i="3"/>
  <c r="J64" i="3" l="1"/>
  <c r="J107" i="3" l="1"/>
  <c r="J108" i="3"/>
  <c r="J109" i="3"/>
  <c r="J110" i="3"/>
  <c r="J112" i="3"/>
  <c r="J84" i="3"/>
  <c r="J86" i="3"/>
  <c r="J87" i="3"/>
  <c r="J88" i="3"/>
  <c r="J89" i="3"/>
  <c r="J90" i="3"/>
  <c r="J91" i="3"/>
  <c r="J92" i="3"/>
  <c r="J93" i="3"/>
  <c r="J83" i="3"/>
  <c r="J72" i="3"/>
  <c r="J73" i="3"/>
  <c r="J74" i="3"/>
  <c r="J75" i="3"/>
  <c r="J76" i="3"/>
  <c r="J77" i="3"/>
  <c r="J78" i="3"/>
  <c r="J79" i="3"/>
  <c r="J81" i="3"/>
  <c r="J71" i="3"/>
  <c r="J63" i="3"/>
  <c r="J65" i="3"/>
  <c r="J66" i="3"/>
  <c r="J67" i="3"/>
  <c r="J68" i="3"/>
  <c r="J69" i="3"/>
  <c r="J62" i="3"/>
  <c r="J53" i="3"/>
  <c r="J54" i="3"/>
  <c r="J55" i="3"/>
  <c r="J56" i="3"/>
  <c r="J57" i="3"/>
  <c r="J59" i="3"/>
  <c r="J60" i="3"/>
  <c r="J52" i="3"/>
  <c r="J42" i="3"/>
  <c r="J43" i="3"/>
  <c r="J44" i="3"/>
  <c r="J45" i="3"/>
  <c r="J46" i="3"/>
  <c r="J47" i="3"/>
  <c r="J48" i="3"/>
  <c r="J49" i="3"/>
  <c r="J50" i="3"/>
  <c r="J41" i="3"/>
  <c r="J31" i="3"/>
  <c r="J32" i="3"/>
  <c r="J33" i="3"/>
  <c r="J34" i="3"/>
  <c r="J35" i="3"/>
  <c r="J36" i="3"/>
  <c r="J37" i="3"/>
  <c r="J38" i="3"/>
  <c r="J39" i="3"/>
  <c r="J30" i="3"/>
  <c r="J20" i="3"/>
  <c r="J21" i="3"/>
  <c r="J22" i="3"/>
  <c r="J24" i="3"/>
  <c r="J25" i="3"/>
  <c r="J26" i="3"/>
  <c r="J27" i="3"/>
  <c r="J28" i="3"/>
  <c r="J19" i="3"/>
  <c r="J9" i="3"/>
  <c r="J10" i="3"/>
  <c r="J12" i="3"/>
  <c r="J13" i="3"/>
  <c r="J14" i="3"/>
  <c r="J15" i="3"/>
  <c r="J16" i="3"/>
  <c r="J17" i="3"/>
  <c r="J8" i="3"/>
  <c r="J113" i="3" l="1"/>
  <c r="J114" i="3" s="1"/>
  <c r="J115" i="3" s="1"/>
</calcChain>
</file>

<file path=xl/sharedStrings.xml><?xml version="1.0" encoding="utf-8"?>
<sst xmlns="http://schemas.openxmlformats.org/spreadsheetml/2006/main" count="649" uniqueCount="409">
  <si>
    <t>TROŠKOVNIK</t>
  </si>
  <si>
    <t>1. RAZRED</t>
  </si>
  <si>
    <t>ŠIFRA</t>
  </si>
  <si>
    <t>AUTORI</t>
  </si>
  <si>
    <t>VRSTA IZDANJA</t>
  </si>
  <si>
    <t>RAZRED</t>
  </si>
  <si>
    <t>NAKLADNIK</t>
  </si>
  <si>
    <t>KOMADA</t>
  </si>
  <si>
    <t>ŠK</t>
  </si>
  <si>
    <t>3. RAZRED</t>
  </si>
  <si>
    <t>4. RAZRED</t>
  </si>
  <si>
    <t>4.A,B</t>
  </si>
  <si>
    <t>5. RAZRED</t>
  </si>
  <si>
    <t>Alfa d.d.</t>
  </si>
  <si>
    <t>6. RAZRED</t>
  </si>
  <si>
    <t>7. RAZRED</t>
  </si>
  <si>
    <t>8. RAZRED</t>
  </si>
  <si>
    <t>Iznos PDV-a</t>
  </si>
  <si>
    <t>UKUPNA CIJENA
BEZ PDV-A</t>
  </si>
  <si>
    <t>JEDINIČNA CIJENA
BEZ PDV-A</t>
  </si>
  <si>
    <t>Kristina Čajo Anđel, Daška Domljan, Ankica Knezović, Danka Singer</t>
  </si>
  <si>
    <t>U BOŽJOJ LJUBAVI</t>
  </si>
  <si>
    <t>1.A,B,PRO</t>
  </si>
  <si>
    <t>Sanja Jakovljević Rogić, Dubravka Miklec, Graciella Prtajin</t>
  </si>
  <si>
    <t>Dubravka Glasnović Gracin, Gabriela Žokalj, Tanja Soucie</t>
  </si>
  <si>
    <t>U PRIJATELJSTVU S BOGOM</t>
  </si>
  <si>
    <t>U LJUBAVI I POMIRENJU</t>
  </si>
  <si>
    <t>Lea Jambrek Topić, Elizabeta Šnajder</t>
  </si>
  <si>
    <t>Marijana Bastić, Valerija Begić, Ana Bakarić, Bernarda Kralj Golub</t>
  </si>
  <si>
    <t>Danijel Orešić, Igor Tišma, Ružica Vuk, Alenka Bujan</t>
  </si>
  <si>
    <t>Mirjana Novak, Barbara Sipina</t>
  </si>
  <si>
    <t>6.</t>
  </si>
  <si>
    <t>PROFIL KLETT</t>
  </si>
  <si>
    <t>Autori: Danijel Orešić, Igor Tišma, Ružica Vuk, Alenka Bujan, Predrag Kralj</t>
  </si>
  <si>
    <t>7.</t>
  </si>
  <si>
    <t>Jenny Dooley</t>
  </si>
  <si>
    <t>8.</t>
  </si>
  <si>
    <t>Jasmina Troha, Ivana Valjak Ilić</t>
  </si>
  <si>
    <t>Josip Periš, Marina Šimić, Ivana Perčić</t>
  </si>
  <si>
    <t xml:space="preserve">                                                                                                                             Pečat i potpis ovlaštene osobe ponuditelja:</t>
  </si>
  <si>
    <t xml:space="preserve">                                                                                                                        ______________________________________________</t>
  </si>
  <si>
    <t>NAZIV RADNE BILJEŽNICE</t>
  </si>
  <si>
    <t>Sonja Ivić, Marija Krmpotić:</t>
  </si>
  <si>
    <t>Dubravka Miklec, Sanja Jakovljević Rogić, Graciella Prtajin</t>
  </si>
  <si>
    <t>radna bilježnica</t>
  </si>
  <si>
    <t>Alfa</t>
  </si>
  <si>
    <t>Tihana Petković, Ana Volf</t>
  </si>
  <si>
    <t xml:space="preserve">radna bilježnica </t>
  </si>
  <si>
    <t>E-SVIJET 1, radna bilježnica informatike u prvom razredu osnovne škole</t>
  </si>
  <si>
    <t>Josipa Blagus, Marijana Šundov</t>
  </si>
  <si>
    <t>Violeta Drvenkar, Monika Ružić, Ivančica Toić</t>
  </si>
  <si>
    <t>E-SVIJET 2, radna bilježnica informatike u drugom razredu osnovne škole</t>
  </si>
  <si>
    <t>Josipa Blagus, Marijana Šundov, Ana Budojević</t>
  </si>
  <si>
    <t>PRIRODA, DRUŠTVO I JA 3 - Radna bilježnica iz prirode i društva za treći razred osnovne škole</t>
  </si>
  <si>
    <t>dr. sc. Mila Bulić , Gordana Kralj, Lidija Križanić, Marija Lesandrić</t>
  </si>
  <si>
    <t>MOJA GLAZBA 3 - vježbenica</t>
  </si>
  <si>
    <t>Diana Atanosov Piljek</t>
  </si>
  <si>
    <t xml:space="preserve"> Autori: Tihana Petković, Ivica Pažin, Ante Pavlović </t>
  </si>
  <si>
    <t>E-SVIJET 3, radna bilježnica informatike u trećem razredu osnovne škole</t>
  </si>
  <si>
    <t>PRIRODA, DRUŠTVO I JA 4 - Radna bilježnica iz prirode i društva za četvrti razred osnovne škole</t>
  </si>
  <si>
    <t>E-SVIJET 4, radna bilježnica informatike u četvrtom razredu osnovne škole</t>
  </si>
  <si>
    <t>Josipa Blagus, Nataša Ljubić Klemše, Ivana Ružić, Mario Stančić</t>
  </si>
  <si>
    <t xml:space="preserve">Darovi vjere i zajedništva,  </t>
  </si>
  <si>
    <t>Ivica Pažin, Ante Pavlović, Ana Volf, Tihana Petković</t>
  </si>
  <si>
    <t>Radna bilježnica</t>
  </si>
  <si>
    <t>Naš hrvatski 5, radna bilježnica za hrvatski jezik u petome razredu osnovne škole</t>
  </si>
  <si>
    <t>Anita Šojat, Vjekoslava Hrastović, Marina Utrobičić, Nada Marguš</t>
  </si>
  <si>
    <t xml:space="preserve">Gea 1, radna bilježnica za geografiju u petom razredu osnovne škole </t>
  </si>
  <si>
    <t>POVIJEST 5 : radna bilježnica iz povijesti za peti razred osnovne škole</t>
  </si>
  <si>
    <t>Ante Birin, Eva Katarina Glazer, Tomislav Šarlija, Abelina Finek, Darko Finek</t>
  </si>
  <si>
    <t>Priroda 5, radna bilježnica iz prirode za peti razred</t>
  </si>
  <si>
    <t>Ana Bakarić, Marijana Bastić, Valerija Begić, Bernarda Kralj Golub</t>
  </si>
  <si>
    <t>ALFA d.d.</t>
  </si>
  <si>
    <t>Učitelju, gdje stanuješ? (Iv 1,38), radna bilježnica za katolički vjeronauk 5. razreda OŠ</t>
  </si>
  <si>
    <t>Magdalena Babić, Nikolina Bubica, Stanko Leko, Zoran Dimovski,  Mario Stančić, Nikola Mihočka, Ivana Ružić,  Branko Vejnović</t>
  </si>
  <si>
    <t>Naš hrvatski 6, radna bilježnica hrvatskoga jezika u šestome razredu osnovne škole</t>
  </si>
  <si>
    <t>Anita Šojat, Vjekoslava Hrastović, Nada Marguš</t>
  </si>
  <si>
    <t>Gea 2 , radna bilježnica za geografiju u šestom  razredu osnovne škole</t>
  </si>
  <si>
    <t>POVIJEST 6 : radna bilježnica iz povijesti za šesti razred osnovne škole</t>
  </si>
  <si>
    <t>Ante Birin, Danijela Deković, Tomislav Šarlija</t>
  </si>
  <si>
    <t>PRIRODA 6, radna bilježnica iz prirode za šesti razred</t>
  </si>
  <si>
    <t>Biram slobodu, radna bilježnica za katolički vjeronauk šestog razreda osnovne škole</t>
  </si>
  <si>
    <t>Naš hrvatski 7, radna bilježnica hrvatskoga jezika u sedmom razredu osnovne škole</t>
  </si>
  <si>
    <t>BIOLOGIJA 7 , radna bilježnica iz biologije za sedmi razred osnovne škole</t>
  </si>
  <si>
    <t>Valerija Begić, Marijana Bastić, Ana Bakarić, Bernarda Kralj Golub</t>
  </si>
  <si>
    <t>Otkrivamo fiziku 7, radna bilježnica za fiziku u sedmom razredu osnovne škole</t>
  </si>
  <si>
    <t>Ivica Buljan, Dubravka Despoja, Erika Tušek Vrhovec</t>
  </si>
  <si>
    <t>GEA 3, radna bilježnica za geografiju u sedmom razredu osnovne škole</t>
  </si>
  <si>
    <t>POVIJEST 7 : radna bilježnica iz povijesti za sedmi razred osnovne škole</t>
  </si>
  <si>
    <t>Ante Birin, Abelina Finek, Darko Finek, Željko Holjevac, Maja Katušić, Tomislav Šarlija</t>
  </si>
  <si>
    <t>Kemija 7, radna bilježnica za kemiju u sedmom razredu osnovne škole</t>
  </si>
  <si>
    <t>Sanja Lukić, Ivana Marić Zerdun, Nataša Trenčevska, Marijan Varga</t>
  </si>
  <si>
    <t>Neka je Bog prvi, radna bilježnica za katolički vjeronauk sedmoga razreda osnovne škole</t>
  </si>
  <si>
    <t>Naš hrvatski 8, radna bilježnica za hrvatski jezik u osmome razredu osnovne škole</t>
  </si>
  <si>
    <t>Anita Šojat, Vjekosalva Hrastović, Nada Marguš</t>
  </si>
  <si>
    <t>BIOLOGIJA 8, radna bilježnica iz biologije za osmi razred</t>
  </si>
  <si>
    <t>Valerija Begić, Marijana Bastić, Ana Bakarić, Julijana Madaj Prpić</t>
  </si>
  <si>
    <t>Zaviša Kačić, Mira Racić, Zrinka Racić</t>
  </si>
  <si>
    <t>GEA 4, radna bilježnica za geografiju u osmome razredu osnovne škole</t>
  </si>
  <si>
    <t>Danijel Orešić, Ružica Vuk, Igor Tišma, Alenka Bujan</t>
  </si>
  <si>
    <t>Otkrivamo fiziku 8, radna bilježnica za fiziku u osmom razredu osnovne škole</t>
  </si>
  <si>
    <t>Kemija 8, radna bilježnica za kemiju u osmom razredu osnovne škole</t>
  </si>
  <si>
    <t>Sanja Lukić, Ivana Marić Zerdun, Marijan Varga, Sanja Krmpotić- Gržančić</t>
  </si>
  <si>
    <t>UČENICI S TEŠKOĆAMA</t>
  </si>
  <si>
    <t>#MOJPORTAL6, radna bilježnica za pomoć u učenju informatike u šestom razredu</t>
  </si>
  <si>
    <t>Andrea Pavić, Kristina Drezgić, Ana Budojević</t>
  </si>
  <si>
    <t>KEMIJA 7, radna bilježnica za pomoć u učenju kemiju u sedmom razredu osnovne škole</t>
  </si>
  <si>
    <t>Žana Kučalo, Sanja Horvat Sinovčić</t>
  </si>
  <si>
    <t>#mojportal5:
Radna bilježnica za informatiku  u petom razredu osnovne škole</t>
  </si>
  <si>
    <t>#MOJPORTAL6
Radna bilježnica za informatiku u šestom razredu osnovne škole</t>
  </si>
  <si>
    <t>#MOJPORTAL7:
Radna bilježnica za informatiku u sedmom razredu osnovne škole</t>
  </si>
  <si>
    <t>POVIJEST 8:radna bilježnica iz povijesti
za osmi razred osnovne škole</t>
  </si>
  <si>
    <t>Ukorak s Isusom, radna bilježnica za katolički vjeronauk
osmoga razreda osnovne škole</t>
  </si>
  <si>
    <t>#MOJPORTAL8:
Radna bilježnica za informatiku u osmom razredu osnovne škole</t>
  </si>
  <si>
    <t>Jenny Dooley, Maja Penava Aleksić</t>
  </si>
  <si>
    <t>vježbenica</t>
  </si>
  <si>
    <t>ALFA</t>
  </si>
  <si>
    <t>OTKRIVAMO MATEMATIKU 1 - Radna bilježnica iz matematike za prvi razred osnovne škole</t>
  </si>
  <si>
    <t>3.A,B,PRO</t>
  </si>
  <si>
    <t>ČITAM I PIŠEM 3 - Radna bilježnica iz hrvatskoga jezika za treći razred osnovne škole</t>
  </si>
  <si>
    <t>dr. sc Dunja Pavličević-Franić, dr. sc. Vladimira Velički, dr. sc. Katarina Aladrović Slovaček, Vlatka Domišljanović,Tamara Turza-Bogdan, Slavica Pospiš</t>
  </si>
  <si>
    <t>OTKRIVAMO MATEMATIKU 3 - Radna bilježnica iz matematike za treći razred osnovne škole</t>
  </si>
  <si>
    <t>Cijena u eurima bez PDV-a</t>
  </si>
  <si>
    <t xml:space="preserve">                                      Cijena u eurima s PDV-om</t>
  </si>
  <si>
    <t>013797</t>
  </si>
  <si>
    <t xml:space="preserve"> EUREKA 3, radna bilježnica prirode i društva u trećem razredu osnovne škole</t>
  </si>
  <si>
    <t>013739</t>
  </si>
  <si>
    <t xml:space="preserve"> ZLATNA VRATA 4, radna bilježnica za hrvatski jezik u četvrtom razredu osnovne škole</t>
  </si>
  <si>
    <t xml:space="preserve">Sanja Jakovljević Rogić, Dubravka Miklec, Graciella Prtajin: </t>
  </si>
  <si>
    <t>014048</t>
  </si>
  <si>
    <t>014071</t>
  </si>
  <si>
    <t>SVIJET RIJEČI 3, radna bilježnica za pomoć u učenju hrvatskog jezika u trećem razredu osnovne škole, KOMPLET 1. i 2. dio</t>
  </si>
  <si>
    <t xml:space="preserve">Ankica Španić, Jadranka Jurić, Terezija Zokić, Benita Vladušić, Jasmina Vuković, Ivana Pađan, Davor Ljubičić: </t>
  </si>
  <si>
    <t>014049</t>
  </si>
  <si>
    <t xml:space="preserve"> MOJ SRETNI BROJ 3, radna bilježnica za pomoć u učenju matematike u trećem razredu osnovne škole</t>
  </si>
  <si>
    <t>Sanja Jakovljević Rogić, Dubravka Miklec, Graciella Prtajin:</t>
  </si>
  <si>
    <t>014043</t>
  </si>
  <si>
    <t xml:space="preserve"> EUREKA 3, radna bilježnica za pomoć u učenju prirode i društva u trećem razredu osnovne škole</t>
  </si>
  <si>
    <t>Aleksandra Krampač Grljušić, Snježana Bakarić Palička, Sanja Ćorić Grgić, Ivana Križanac, Žaklin Lukša:</t>
  </si>
  <si>
    <t>014054</t>
  </si>
  <si>
    <t>: #MOJPORTAL5, radna bilježnica za pomoć u učenju informatike u petom razredu osnovne škole</t>
  </si>
  <si>
    <t>ŠKRINJICA SLOVA I RIJEČI 1 - Radna bilježnica iz hrvatskoga jezika za prvi razred osnovne škole</t>
  </si>
  <si>
    <t>dr. sc. Marina Gabelica, Vesna Marjanović, Andrea Škribulja Horvat, dr. sc. Dubravka Težak</t>
  </si>
  <si>
    <t>1.A,PRO</t>
  </si>
  <si>
    <t>PRIRODA, DRUŠTVO I JA 1 - Radna bilježnica iz prirode i društva za prvi razred osnovne škole</t>
  </si>
  <si>
    <t>Mila Bulić, Gordana Kralj, Lidija Križanić, Karmen Hlad, Andreja Kovač, Andreja Kosorčić</t>
  </si>
  <si>
    <t>MOJA GLAZBA 1 - radna vježbenica</t>
  </si>
  <si>
    <t>Diana Atanasov Piljek</t>
  </si>
  <si>
    <t>013760</t>
  </si>
  <si>
    <t>EUREKA 1, radna bilježnica za prirodu i društvo u prvom razredu osnovne škole</t>
  </si>
  <si>
    <t xml:space="preserve">Snježana Bakarić Palička, Sanja Ćorić Grgić, Ivana Križanac, Žaklin Lukša: </t>
  </si>
  <si>
    <t>RADNA BILJEŽNICA</t>
  </si>
  <si>
    <t>1.B</t>
  </si>
  <si>
    <t>013485</t>
  </si>
  <si>
    <t xml:space="preserve"> MOJ SRETNI BROJ 1, radna bilježnica za matematiku u prvom razredu osnovne škole</t>
  </si>
  <si>
    <t>Dubravka Miklec, Sanja Jakovljević Rogić, Graciella Prtajin:</t>
  </si>
  <si>
    <t>APPLAUS! PLUS 1, radna bilježnica njemačkoga jezika za prvi razred osnovne škole</t>
  </si>
  <si>
    <t>Glas Koncila</t>
  </si>
  <si>
    <t>013872</t>
  </si>
  <si>
    <t>013886</t>
  </si>
  <si>
    <t xml:space="preserve"> PČELICA 2, radna bilježnica za hrvatski jezik u drugom razredu osnovne škole, KOMPLET 1. i 2. dio</t>
  </si>
  <si>
    <t>2.a</t>
  </si>
  <si>
    <t>Školska knjiga</t>
  </si>
  <si>
    <t>013791</t>
  </si>
  <si>
    <t xml:space="preserve"> ISTRAŽUJEMO NAŠ SVIJET 2, radna bilježnica za prirodu i društvo u drugom razredu osnovne škole</t>
  </si>
  <si>
    <t>Tamara Kisovar Ivanda, Alena Letina:</t>
  </si>
  <si>
    <t>013488</t>
  </si>
  <si>
    <t>MOJ SRETNI BROJ 2, radna bilježnica za matematiku u drugom razredu osnovne škole</t>
  </si>
  <si>
    <t>ŠKRINJICA SLOVA I RIJEČI 2 - Radna bilježnica iz hrvatskoga jezika za drugi razred osnovne škole</t>
  </si>
  <si>
    <t>Andrea Škribulja Horvat, Vesna Marjanović, Marija Mapilele, dr. sc. Marina Gabelica, dr. sc. Dubravka Težak</t>
  </si>
  <si>
    <t>2.b,c,pro</t>
  </si>
  <si>
    <t>Moja glazba 2 - vježbenica</t>
  </si>
  <si>
    <t>PRIRODA, DRUŠTVO I JA 2 - Radna bilježnica iz prirode i društva za drugi razred osnovne škole</t>
  </si>
  <si>
    <t>dr. sc. Mila Bulić , Gordana Kralj, Lidija Križanić, Karmen Hlad, Andreja Kovač, Andreja Kosorčić</t>
  </si>
  <si>
    <t>NEW BUILDING BLOCKS 2, radna bilježnica iz engleskoga jezika za drugi razred osnovne škole, druga godina učenja</t>
  </si>
  <si>
    <t>2.a,b,c,pro</t>
  </si>
  <si>
    <t>013979</t>
  </si>
  <si>
    <t>KNJIGOMJER 3, interaktivna radna bilježnica za obradu lektirnih djela u trećem razredu osnovne škole</t>
  </si>
  <si>
    <t>3.a,b</t>
  </si>
  <si>
    <t>Snježana Bakarić Palička, Sanja Ćorić Grgić, Ivana Križanac, Žaklin Lukša:</t>
  </si>
  <si>
    <t>013491</t>
  </si>
  <si>
    <t>MOJ SRETNI BROJ 3, radna bilježnica za matematiku u trećem razredu osnovne škole</t>
  </si>
  <si>
    <t xml:space="preserve">Kršćanska sadašnjost </t>
  </si>
  <si>
    <t>013521</t>
  </si>
  <si>
    <t xml:space="preserve"> GUT GEMACHT! 3, radna bilježnica za njemački jezik u trećem razredu osnovne škole, 3. godina učenja</t>
  </si>
  <si>
    <t>Lea Jambrek Topić, Elizabeta Šnajder:</t>
  </si>
  <si>
    <t>013917</t>
  </si>
  <si>
    <t>014132</t>
  </si>
  <si>
    <t xml:space="preserve"> EUREKA 4, radna bilježnica za prirodu i društvo u četvrtom razredu osnovne škole</t>
  </si>
  <si>
    <t>Sanja Ćorić, Snježana Bakarić Palička, Ivana Križanac, Žaklin Lukša:</t>
  </si>
  <si>
    <t>013494</t>
  </si>
  <si>
    <t>: MOJ SRETNI BROJ 4, radna bilježnica za matematiku u četvrtom razredu osnovne škole</t>
  </si>
  <si>
    <t>ČITAM I PIŠEM 4 - Radna bilježnica iz hrvatskoga jezika za četvrti razred osnovne škole</t>
  </si>
  <si>
    <t>Dunja Pavličević-Franić, Vladimira Velički, Katarina Aladrović Slovaček, Vlatka Domišljanović</t>
  </si>
  <si>
    <t>4.pro</t>
  </si>
  <si>
    <t>OTKRIVAMO MATEMATIKU 4 - Radna bilježnica iz matematike za četvrti razred osnovne škole</t>
  </si>
  <si>
    <t>Nikola Štambak, Tomislav Šarlija, Dragana Mamić,Gordana Kralj, Mila Bulić</t>
  </si>
  <si>
    <t>NEW BUILDING BLOCKS 4, radna bilježnica iz engleskoga jezika za četvrti razred osnovne škole, 4. godina učenja</t>
  </si>
  <si>
    <t>Kristina Čajo Anđel, Daška Domljan i Mia Šavrljuga</t>
  </si>
  <si>
    <t>4.A,B,pro</t>
  </si>
  <si>
    <t>013918</t>
  </si>
  <si>
    <t>014140</t>
  </si>
  <si>
    <t xml:space="preserve">Alexa Mathias, Jasmina Troha: </t>
  </si>
  <si>
    <t>013480</t>
  </si>
  <si>
    <t>APPLAUS! PLUS 5,  radna bilježnica njemačkoga jezika za peti razred osnovne škole, peta godina učenja</t>
  </si>
  <si>
    <t>Gordana Barišić Lazar, Ivana Vukančić</t>
  </si>
  <si>
    <t>013723</t>
  </si>
  <si>
    <t>013713</t>
  </si>
  <si>
    <t>: WAY TO GO 2, radna bilježnica za engleski jezik u petom razredu osnovne škole, druga godina učenja, drugi strani jezik</t>
  </si>
  <si>
    <t>Višnja Anić, Zvonka Ivković</t>
  </si>
  <si>
    <t>013863</t>
  </si>
  <si>
    <t>013481</t>
  </si>
  <si>
    <t>013810</t>
  </si>
  <si>
    <t>RIGHT ON! 2 - Radna bilježnica iz engleskog jezika i zbirka zadataka iz gramatike za šesti razred osnovne škole (šesta godina učenja)</t>
  </si>
  <si>
    <t>MAXIMAL 3, radna bilježnica njemačkog jezika za šesti razred osnovne škole, 3. godina učenja</t>
  </si>
  <si>
    <t>Julia Katharina Weber, Lidija Šober, Claudia Brass, Mirjana Klobučar</t>
  </si>
  <si>
    <t>013914</t>
  </si>
  <si>
    <t>013482</t>
  </si>
  <si>
    <t>013529</t>
  </si>
  <si>
    <t>013565</t>
  </si>
  <si>
    <t>014156</t>
  </si>
  <si>
    <t>PROJECT EXPLORE PLUS 2 radna bilježnica za engleski jezik za sedmi razred osnovne škole, 4. godina učenja</t>
  </si>
  <si>
    <t>Sylvia Wheeldon, Paul Shipton</t>
  </si>
  <si>
    <t>RIGHT ON! 3 - Radna bilježnica iz engleskog jezika i zbirka zadataka iz gramatike za sedmi razred osnovne škole (sedma godina učenja)</t>
  </si>
  <si>
    <t>013209</t>
  </si>
  <si>
    <t>013916</t>
  </si>
  <si>
    <t>013483</t>
  </si>
  <si>
    <t>RIGHT ON! 4 - Radna bilježnica iz engleskog jezika i zbirka zadataka iz gramatike za osmi razred osnovne škole (osma godina učenja)</t>
  </si>
  <si>
    <t>014143</t>
  </si>
  <si>
    <t xml:space="preserve"> #DEUTSCH 5, radna bilježnica za njemački jezik u osmom razredu osnovne škole, 5. godina učenja</t>
  </si>
  <si>
    <t>Alexa Mathias, Maja Engelsberger, Andrea Tukša:</t>
  </si>
  <si>
    <t>014158</t>
  </si>
  <si>
    <t>013568</t>
  </si>
  <si>
    <t>013212</t>
  </si>
  <si>
    <t>014167</t>
  </si>
  <si>
    <t>1111019075</t>
  </si>
  <si>
    <t>1111019068</t>
  </si>
  <si>
    <t>1111023009</t>
  </si>
  <si>
    <t>1111024010</t>
  </si>
  <si>
    <t>1111020009</t>
  </si>
  <si>
    <t>1111025013</t>
  </si>
  <si>
    <t>1111020021</t>
  </si>
  <si>
    <t>1111022015</t>
  </si>
  <si>
    <t>1111023037</t>
  </si>
  <si>
    <t>1111020040</t>
  </si>
  <si>
    <t>1111020041</t>
  </si>
  <si>
    <t>1111022020</t>
  </si>
  <si>
    <t>1111023056</t>
  </si>
  <si>
    <t>1111021024</t>
  </si>
  <si>
    <t>1111019067</t>
  </si>
  <si>
    <t>1111019079</t>
  </si>
  <si>
    <t>6611020050</t>
  </si>
  <si>
    <t>1111020062</t>
  </si>
  <si>
    <t>1111020058</t>
  </si>
  <si>
    <t>1111019013</t>
  </si>
  <si>
    <t>6611020052</t>
  </si>
  <si>
    <t>1111020077</t>
  </si>
  <si>
    <t>6611021005</t>
  </si>
  <si>
    <t>1111021066</t>
  </si>
  <si>
    <t>1111020085</t>
  </si>
  <si>
    <t>1000118442</t>
  </si>
  <si>
    <t>1000118460</t>
  </si>
  <si>
    <t>1000118464</t>
  </si>
  <si>
    <t>1000118450</t>
  </si>
  <si>
    <t>1000119013</t>
  </si>
  <si>
    <t>3000211592</t>
  </si>
  <si>
    <t>LAKA MATKA 5 radna bilježnica s rješenjima</t>
  </si>
  <si>
    <t>Kristina Bišćan, Anita Čakarun, Kristina Fratrović, Željko Bošnjak</t>
  </si>
  <si>
    <t>LAKA MATKA 8 radna bilježnica s rješenjima</t>
  </si>
  <si>
    <t>Anita Čakarun, Kristina Fratrović, Melita Stanić Šepić</t>
  </si>
  <si>
    <t>OTKRIVAMO MATEMATIKU 1 - Zbirka zadataka iz matematike za prvi razred osnovne škole</t>
  </si>
  <si>
    <t>zbirka zadataka</t>
  </si>
  <si>
    <t>1.A</t>
  </si>
  <si>
    <t>OTKRIVAMO MATEMATIKU 2 - Zbirka zadataka iz matematike za drugi razred osnovne škole</t>
  </si>
  <si>
    <t>dr. sc.Dubravka Glasnović Gracin, Gabriela Žokalj, Tanja Souice</t>
  </si>
  <si>
    <t>014039</t>
  </si>
  <si>
    <t xml:space="preserve"> ISTRAŽUJEMO NAŠ SVIJET 2, radna bilježnica za pomoć u učenju prirode i društva u drugom razredu osnovne škole</t>
  </si>
  <si>
    <t>Tamara Kisovar Ivanda, Alena Letina, Koraljka Žepec::</t>
  </si>
  <si>
    <t>2.</t>
  </si>
  <si>
    <t>:MOJ SRETNI BROJ 2, radna bilježnica za pomoć u učenju matematike u drugom razredu osnovne škole</t>
  </si>
  <si>
    <t>1000119387</t>
  </si>
  <si>
    <t>New Building Blocks 2, integrirana RB za pomoć učenicima pri učenju EJ za 2.razred OŠ, 2.godina učenja, 1. i 2.dio</t>
  </si>
  <si>
    <t>Dijana Posedi, Lana Remenar, Mia Šavr Ljuga</t>
  </si>
  <si>
    <t>3.</t>
  </si>
  <si>
    <t>014010</t>
  </si>
  <si>
    <t xml:space="preserve">GUT GEMACHT! 3, radna bilježnica za pomoć u učenju njemačkog jezika u trećem razredu osnovne škole, 3. godina učenja </t>
  </si>
  <si>
    <t>014136</t>
  </si>
  <si>
    <t>ZLATNA VRATA 4, radna bilježnica za pomoć u učenju hrvatskog jezika u četvrtom razredu osnovne škole</t>
  </si>
  <si>
    <t>Sonja Ivić, Marija Krmpotić, Ela Ivanišević:</t>
  </si>
  <si>
    <t>4.</t>
  </si>
  <si>
    <t>014163</t>
  </si>
  <si>
    <t>MOJ SRETNI BROJ 4, radna bilježnica za pomoć u učenju matematike u četvrtom razredu osnovne škole</t>
  </si>
  <si>
    <t>014134</t>
  </si>
  <si>
    <t>EUREKA 4, radna bilježnica za za pomoć u učenju prirode i društva u četvrtom razredu osnovne škole</t>
  </si>
  <si>
    <t>Aleksandra Krampač-Grljušić, Sanja Ćorić, Snježana Bakarić Palička, Ivana Križanac, Žaklin Lukša</t>
  </si>
  <si>
    <t xml:space="preserve">4. </t>
  </si>
  <si>
    <t>1000119391</t>
  </si>
  <si>
    <t>New Building Blocks 4, integrirana RB za pomoć učenicima pri učenju EJ za 4.razred OŠ, 4.godina učenja, 1. i 2.dio</t>
  </si>
  <si>
    <t>Diana Posedi, Branka Pavlek, Marija Smuda Đurić</t>
  </si>
  <si>
    <t>5.</t>
  </si>
  <si>
    <t>1115022028</t>
  </si>
  <si>
    <t>RIGHT ON! 2 - vježbenica s prilagođenim sadržajem za 6. razred osnovne škole, 6. godina učenja</t>
  </si>
  <si>
    <t>Jenny Dooley, Ljerka Vukić</t>
  </si>
  <si>
    <t>014055</t>
  </si>
  <si>
    <t>014014</t>
  </si>
  <si>
    <t>014013</t>
  </si>
  <si>
    <t>GUT GEMACHT! 7, radna bilježnica za pomoć u učenju njemačkog jezika u sedmom razredu osnovne škole, 7. godina učenja</t>
  </si>
  <si>
    <t>014015</t>
  </si>
  <si>
    <t>KEMIJA 8, radna bilježnica za pomoć u učenju kemiju u sedmom razredu osnovne škole</t>
  </si>
  <si>
    <t>1115022036</t>
  </si>
  <si>
    <t>RIGHT ON! 4 - vježbenica s prilagođenim sadržajem za 8. razred osnovne škole, 8. godina učenja</t>
  </si>
  <si>
    <t>2.b,2.c, pro</t>
  </si>
  <si>
    <t>U ___________________________,___________________2025.</t>
  </si>
  <si>
    <r>
      <t>2. RAZRED</t>
    </r>
    <r>
      <rPr>
        <sz val="9"/>
        <rFont val="Arial"/>
        <family val="2"/>
        <charset val="238"/>
      </rPr>
      <t xml:space="preserve"> </t>
    </r>
  </si>
  <si>
    <r>
      <t>#DEUTSCH 1, radna bilježnica za njemački jezik u četvrtom razredu osnovne škole, 1. godina učen</t>
    </r>
    <r>
      <rPr>
        <sz val="9"/>
        <rFont val="Arial"/>
        <family val="2"/>
      </rPr>
      <t>ja</t>
    </r>
  </si>
  <si>
    <r>
      <t>: GUT GEMACHT! 7, radna bilježnica za njemački jezik u sedmom razredu osnovne škole, 7. godina učenj</t>
    </r>
    <r>
      <rPr>
        <sz val="9"/>
        <rFont val="Arial"/>
        <family val="2"/>
      </rPr>
      <t>a</t>
    </r>
  </si>
  <si>
    <t>Prilog B</t>
  </si>
  <si>
    <t>Radne bilježnice za učenike od 1.-8. razreda za šk. god. 2025./2026.</t>
  </si>
  <si>
    <t>RED. BROJ</t>
  </si>
  <si>
    <t>1.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</si>
  <si>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</si>
  <si>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</si>
  <si>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</si>
  <si>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</si>
  <si>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</si>
  <si>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</si>
  <si>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</si>
  <si>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</si>
  <si>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</si>
  <si>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</si>
  <si>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</si>
  <si>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</si>
  <si>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</si>
  <si>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</si>
  <si>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</si>
  <si>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</si>
  <si>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</si>
  <si>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</si>
  <si>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</si>
  <si>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</si>
  <si>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</si>
  <si>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</si>
  <si>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</si>
  <si>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41.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</si>
  <si>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</si>
  <si>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</si>
  <si>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</si>
  <si>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</si>
  <si>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</si>
  <si>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</si>
  <si>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</si>
  <si>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</si>
  <si>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</si>
  <si>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</si>
  <si>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</si>
  <si>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</si>
  <si>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</si>
  <si>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</si>
  <si>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</si>
  <si>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</si>
  <si>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</si>
  <si>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</si>
  <si>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</si>
  <si>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</si>
  <si>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</si>
  <si>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</si>
  <si>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</si>
  <si>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</si>
  <si>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</si>
  <si>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</si>
  <si>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</si>
  <si>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</si>
  <si>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</si>
  <si>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</si>
  <si>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</si>
  <si>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</si>
  <si>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</si>
  <si>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</si>
  <si>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</si>
  <si>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</si>
  <si>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</si>
  <si>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</si>
  <si>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</si>
  <si>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</si>
  <si>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</si>
  <si>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</si>
  <si>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</si>
  <si>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</si>
  <si>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</si>
  <si>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</si>
  <si>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</si>
  <si>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</si>
  <si>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90.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</si>
  <si>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</si>
  <si>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</si>
  <si>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</si>
  <si>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</si>
  <si>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</si>
  <si>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</si>
  <si>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</si>
  <si>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</si>
  <si>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</si>
  <si>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91.</t>
  </si>
  <si>
    <t>92.</t>
  </si>
  <si>
    <t>93.</t>
  </si>
  <si>
    <t>94.</t>
  </si>
  <si>
    <t>95.</t>
  </si>
  <si>
    <t>96.</t>
  </si>
  <si>
    <t>97.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</si>
</sst>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\ [$€-41A]"/>
  </numFmts>
  <fonts count="15"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9"/>
      <name val="&quot;Century Gothic&quot;"/>
    </font>
    <font>
      <b/>
      <sz val="11"/>
      <name val="Arial"/>
      <family val="2"/>
      <charset val="238"/>
    </font>
    <font>
      <sz val="9"/>
      <name val="&quot;Century Gothic&quot;"/>
      <charset val="238"/>
    </font>
    <font>
      <sz val="1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6FC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>
      <alignment wrapText="1"/>
    </xf>
    <xf numFmtId="0" fontId="4" fillId="0" borderId="0"/>
  </cellStyleXfs>
  <cellXfs count="82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distributed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1" applyNumberFormat="1" applyFont="1" applyBorder="1" applyAlignment="1">
      <alignment horizontal="left"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" fontId="1" fillId="2" borderId="1" xfId="0" applyNumberFormat="1" applyFont="1" applyFill="1" applyBorder="1" applyAlignment="1">
      <alignment horizontal="left" wrapText="1"/>
    </xf>
    <xf numFmtId="0" fontId="5" fillId="5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left" wrapText="1"/>
    </xf>
    <xf numFmtId="0" fontId="5" fillId="5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2" borderId="7" xfId="0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49" fontId="7" fillId="2" borderId="7" xfId="0" applyNumberFormat="1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49" fontId="7" fillId="2" borderId="7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9" fillId="0" borderId="1" xfId="0" applyFont="1" applyBorder="1" applyAlignment="1">
      <alignment horizontal="left" wrapText="1"/>
    </xf>
    <xf numFmtId="0" fontId="9" fillId="0" borderId="1" xfId="1" applyNumberFormat="1" applyFont="1" applyBorder="1" applyAlignment="1">
      <alignment horizontal="left" wrapText="1"/>
    </xf>
    <xf numFmtId="0" fontId="9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wrapText="1"/>
    </xf>
    <xf numFmtId="0" fontId="11" fillId="0" borderId="1" xfId="1" applyNumberFormat="1" applyFont="1" applyBorder="1" applyAlignment="1">
      <alignment horizontal="left" wrapText="1"/>
    </xf>
    <xf numFmtId="165" fontId="11" fillId="0" borderId="1" xfId="0" applyNumberFormat="1" applyFont="1" applyBorder="1" applyAlignment="1">
      <alignment horizontal="right" vertical="center" wrapText="1"/>
    </xf>
    <xf numFmtId="165" fontId="10" fillId="0" borderId="0" xfId="0" applyNumberFormat="1" applyFont="1"/>
    <xf numFmtId="0" fontId="11" fillId="2" borderId="1" xfId="3" applyFont="1" applyFill="1" applyBorder="1" applyAlignment="1">
      <alignment horizontal="center" vertical="center" wrapText="1"/>
    </xf>
    <xf numFmtId="3" fontId="11" fillId="2" borderId="1" xfId="3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1" fillId="2" borderId="1" xfId="3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vertical="center" wrapText="1" readingOrder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2" applyNumberFormat="1" applyFont="1" applyFill="1" applyBorder="1" applyAlignment="1">
      <alignment horizontal="center" vertical="center" wrapText="1" readingOrder="1"/>
    </xf>
    <xf numFmtId="3" fontId="11" fillId="2" borderId="5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left" vertical="center" wrapText="1"/>
    </xf>
    <xf numFmtId="3" fontId="12" fillId="0" borderId="5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left" vertical="center" wrapText="1"/>
    </xf>
    <xf numFmtId="49" fontId="11" fillId="0" borderId="1" xfId="2" applyNumberFormat="1" applyFont="1" applyBorder="1" applyAlignment="1">
      <alignment horizontal="left" vertical="center" wrapText="1" readingOrder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1" applyNumberFormat="1" applyFont="1"/>
    <xf numFmtId="0" fontId="10" fillId="0" borderId="0" xfId="0" applyFont="1" applyAlignment="1">
      <alignment horizontal="left"/>
    </xf>
    <xf numFmtId="0" fontId="10" fillId="0" borderId="0" xfId="1" applyNumberFormat="1" applyFont="1" applyAlignment="1">
      <alignment horizontal="left"/>
    </xf>
    <xf numFmtId="0" fontId="10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3" fillId="0" borderId="1" xfId="0" applyFont="1" applyBorder="1" applyAlignment="1">
      <alignment horizontal="center" wrapText="1"/>
    </xf>
    <xf numFmtId="49" fontId="8" fillId="4" borderId="1" xfId="0" applyNumberFormat="1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top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wrapText="1"/>
    </xf>
    <xf numFmtId="49" fontId="8" fillId="5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wrapText="1"/>
    </xf>
    <xf numFmtId="4" fontId="9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</cellXfs>
  <cellStyles count="4">
    <cellStyle name="Normal 2" xfId="2" xr:uid="{00000000-0005-0000-0000-000000000000}"/>
    <cellStyle name="Normalno" xfId="0" builtinId="0"/>
    <cellStyle name="Normalno 3" xfId="3" xr:uid="{00000000-0005-0000-0000-000002000000}"/>
    <cellStyle name="Zarez" xfId="1" builtinId="3"/>
  </cellStyles>
  <dxfs count="3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21"/>
  <sheetViews>
    <sheetView tabSelected="1" topLeftCell="A13" zoomScaleNormal="100" workbookViewId="0">
      <selection activeCell="S19" sqref="S19"/>
    </sheetView>
  </sheetViews>
  <sheetFormatPr defaultColWidth="8.85546875" defaultRowHeight="12.75"/>
  <cols>
    <col min="1" max="1" width="9.28515625" style="58"/>
    <col min="2" max="2" width="12.7109375" style="61" customWidth="1"/>
    <col min="3" max="3" width="38.42578125" style="58" customWidth="1"/>
    <col min="4" max="4" width="25.42578125" style="58" customWidth="1"/>
    <col min="5" max="5" width="17" style="58" customWidth="1"/>
    <col min="6" max="6" width="11.7109375" style="58" customWidth="1"/>
    <col min="7" max="7" width="10.28515625" style="58" bestFit="1" customWidth="1"/>
    <col min="8" max="8" width="9.28515625" style="59"/>
    <col min="9" max="9" width="9.28515625" style="81"/>
    <col min="10" max="10" width="13" style="60" bestFit="1" customWidth="1"/>
    <col min="11" max="11" width="10.5703125" style="29" bestFit="1" customWidth="1"/>
    <col min="12" max="16384" width="8.85546875" style="29"/>
  </cols>
  <sheetData>
    <row r="2" spans="1:12" ht="12">
      <c r="A2" s="75" t="s">
        <v>316</v>
      </c>
      <c r="B2" s="75"/>
      <c r="C2" s="75"/>
      <c r="D2" s="75"/>
      <c r="E2" s="75"/>
      <c r="F2" s="75"/>
      <c r="G2" s="75"/>
      <c r="H2" s="75"/>
      <c r="I2" s="75"/>
      <c r="J2" s="75"/>
    </row>
    <row r="3" spans="1:12" ht="12">
      <c r="A3" s="75"/>
      <c r="B3" s="75"/>
      <c r="C3" s="75"/>
      <c r="D3" s="75"/>
      <c r="E3" s="75"/>
      <c r="F3" s="75"/>
      <c r="G3" s="75"/>
      <c r="H3" s="75"/>
      <c r="I3" s="75"/>
      <c r="J3" s="75"/>
    </row>
    <row r="4" spans="1:12" ht="15" customHeight="1">
      <c r="A4" s="76" t="s">
        <v>0</v>
      </c>
      <c r="B4" s="76"/>
      <c r="C4" s="76"/>
      <c r="D4" s="76"/>
      <c r="E4" s="76"/>
      <c r="F4" s="76"/>
      <c r="G4" s="76"/>
      <c r="H4" s="76"/>
      <c r="I4" s="76"/>
      <c r="J4" s="76"/>
    </row>
    <row r="5" spans="1:12" ht="15" customHeight="1">
      <c r="A5" s="76" t="s">
        <v>317</v>
      </c>
      <c r="B5" s="76"/>
      <c r="C5" s="76"/>
      <c r="D5" s="76"/>
      <c r="E5" s="76"/>
      <c r="F5" s="76"/>
      <c r="G5" s="76"/>
      <c r="H5" s="76"/>
      <c r="I5" s="76"/>
      <c r="J5" s="76"/>
    </row>
    <row r="6" spans="1:12" ht="12">
      <c r="A6" s="74" t="s">
        <v>1</v>
      </c>
      <c r="B6" s="74"/>
      <c r="C6" s="74"/>
      <c r="D6" s="74"/>
      <c r="E6" s="74"/>
      <c r="F6" s="74"/>
      <c r="G6" s="74"/>
      <c r="H6" s="74"/>
      <c r="I6" s="74"/>
      <c r="J6" s="74"/>
    </row>
    <row r="7" spans="1:12" ht="33.75" customHeight="1">
      <c r="A7" s="30" t="s">
        <v>318</v>
      </c>
      <c r="B7" s="62" t="s">
        <v>2</v>
      </c>
      <c r="C7" s="30" t="s">
        <v>41</v>
      </c>
      <c r="D7" s="30" t="s">
        <v>3</v>
      </c>
      <c r="E7" s="30" t="s">
        <v>4</v>
      </c>
      <c r="F7" s="30" t="s">
        <v>5</v>
      </c>
      <c r="G7" s="30" t="s">
        <v>6</v>
      </c>
      <c r="H7" s="31" t="s">
        <v>7</v>
      </c>
      <c r="I7" s="78" t="s">
        <v>19</v>
      </c>
      <c r="J7" s="32" t="s">
        <v>18</v>
      </c>
    </row>
    <row r="8" spans="1:12" ht="36">
      <c r="A8" s="33" t="s">
        <v>319</v>
      </c>
      <c r="B8" s="63" t="s">
        <v>235</v>
      </c>
      <c r="C8" s="10" t="s">
        <v>141</v>
      </c>
      <c r="D8" s="10" t="s">
        <v>142</v>
      </c>
      <c r="E8" s="10" t="s">
        <v>44</v>
      </c>
      <c r="F8" s="7" t="s">
        <v>143</v>
      </c>
      <c r="G8" s="7" t="s">
        <v>45</v>
      </c>
      <c r="H8" s="34">
        <v>27</v>
      </c>
      <c r="I8" s="79"/>
      <c r="J8" s="35">
        <f>H8*I8</f>
        <v>0</v>
      </c>
      <c r="K8" s="36"/>
      <c r="L8" s="36"/>
    </row>
    <row r="9" spans="1:12" ht="48">
      <c r="A9" s="33" t="s">
        <v>278</v>
      </c>
      <c r="B9" s="63" t="s">
        <v>236</v>
      </c>
      <c r="C9" s="10" t="s">
        <v>144</v>
      </c>
      <c r="D9" s="10" t="s">
        <v>145</v>
      </c>
      <c r="E9" s="10" t="s">
        <v>44</v>
      </c>
      <c r="F9" s="7" t="s">
        <v>143</v>
      </c>
      <c r="G9" s="7" t="s">
        <v>45</v>
      </c>
      <c r="H9" s="34">
        <v>27</v>
      </c>
      <c r="I9" s="79"/>
      <c r="J9" s="35">
        <f t="shared" ref="J9:J17" si="0">H9*I9</f>
        <v>0</v>
      </c>
      <c r="K9" s="36"/>
      <c r="L9" s="36"/>
    </row>
    <row r="10" spans="1:12" ht="36">
      <c r="A10" s="33" t="s">
        <v>283</v>
      </c>
      <c r="B10" s="63" t="s">
        <v>237</v>
      </c>
      <c r="C10" s="10" t="s">
        <v>117</v>
      </c>
      <c r="D10" s="10" t="s">
        <v>24</v>
      </c>
      <c r="E10" s="10" t="s">
        <v>44</v>
      </c>
      <c r="F10" s="11">
        <v>45992</v>
      </c>
      <c r="G10" s="7" t="s">
        <v>45</v>
      </c>
      <c r="H10" s="34">
        <v>5</v>
      </c>
      <c r="I10" s="79"/>
      <c r="J10" s="35">
        <f t="shared" si="0"/>
        <v>0</v>
      </c>
      <c r="K10" s="36"/>
      <c r="L10" s="36"/>
    </row>
    <row r="11" spans="1:12" ht="24">
      <c r="A11" s="33" t="s">
        <v>289</v>
      </c>
      <c r="B11" s="64">
        <v>1111023010</v>
      </c>
      <c r="C11" s="12" t="s">
        <v>270</v>
      </c>
      <c r="D11" s="12" t="s">
        <v>24</v>
      </c>
      <c r="E11" s="12" t="s">
        <v>271</v>
      </c>
      <c r="F11" s="7" t="s">
        <v>272</v>
      </c>
      <c r="G11" s="7" t="s">
        <v>45</v>
      </c>
      <c r="H11" s="34">
        <v>22</v>
      </c>
      <c r="I11" s="79"/>
      <c r="J11" s="35">
        <f t="shared" si="0"/>
        <v>0</v>
      </c>
      <c r="K11" s="36"/>
      <c r="L11" s="36"/>
    </row>
    <row r="12" spans="1:12">
      <c r="A12" s="33" t="s">
        <v>299</v>
      </c>
      <c r="B12" s="65" t="s">
        <v>238</v>
      </c>
      <c r="C12" s="8" t="s">
        <v>146</v>
      </c>
      <c r="D12" s="8" t="s">
        <v>147</v>
      </c>
      <c r="E12" s="8" t="s">
        <v>44</v>
      </c>
      <c r="F12" s="7" t="s">
        <v>143</v>
      </c>
      <c r="G12" s="13" t="s">
        <v>45</v>
      </c>
      <c r="H12" s="34">
        <v>27</v>
      </c>
      <c r="I12" s="79"/>
      <c r="J12" s="35">
        <f t="shared" si="0"/>
        <v>0</v>
      </c>
      <c r="K12" s="36"/>
      <c r="L12" s="36"/>
    </row>
    <row r="13" spans="1:12" ht="36">
      <c r="A13" s="33" t="s">
        <v>31</v>
      </c>
      <c r="B13" s="63" t="s">
        <v>148</v>
      </c>
      <c r="C13" s="37" t="s">
        <v>149</v>
      </c>
      <c r="D13" s="38" t="s">
        <v>150</v>
      </c>
      <c r="E13" s="37" t="s">
        <v>151</v>
      </c>
      <c r="F13" s="39" t="s">
        <v>152</v>
      </c>
      <c r="G13" s="40" t="s">
        <v>8</v>
      </c>
      <c r="H13" s="34">
        <v>22</v>
      </c>
      <c r="I13" s="79"/>
      <c r="J13" s="35">
        <f t="shared" si="0"/>
        <v>0</v>
      </c>
      <c r="K13" s="36"/>
      <c r="L13" s="36"/>
    </row>
    <row r="14" spans="1:12" ht="36">
      <c r="A14" s="33" t="s">
        <v>34</v>
      </c>
      <c r="B14" s="63" t="s">
        <v>153</v>
      </c>
      <c r="C14" s="41" t="s">
        <v>154</v>
      </c>
      <c r="D14" s="41" t="s">
        <v>155</v>
      </c>
      <c r="E14" s="37" t="s">
        <v>151</v>
      </c>
      <c r="F14" s="39" t="s">
        <v>152</v>
      </c>
      <c r="G14" s="40" t="s">
        <v>8</v>
      </c>
      <c r="H14" s="34">
        <v>22</v>
      </c>
      <c r="I14" s="79"/>
      <c r="J14" s="35">
        <f t="shared" si="0"/>
        <v>0</v>
      </c>
      <c r="K14" s="36"/>
      <c r="L14" s="36"/>
    </row>
    <row r="15" spans="1:12" ht="36">
      <c r="A15" s="33" t="s">
        <v>36</v>
      </c>
      <c r="B15" s="63" t="s">
        <v>260</v>
      </c>
      <c r="C15" s="41" t="s">
        <v>156</v>
      </c>
      <c r="D15" s="7"/>
      <c r="E15" s="7" t="s">
        <v>44</v>
      </c>
      <c r="F15" s="7" t="s">
        <v>22</v>
      </c>
      <c r="G15" s="7" t="s">
        <v>32</v>
      </c>
      <c r="H15" s="34">
        <v>49</v>
      </c>
      <c r="I15" s="79"/>
      <c r="J15" s="35">
        <f t="shared" si="0"/>
        <v>0</v>
      </c>
      <c r="K15" s="36"/>
      <c r="L15" s="36"/>
    </row>
    <row r="16" spans="1:12">
      <c r="A16" s="33" t="s">
        <v>320</v>
      </c>
      <c r="B16" s="66">
        <v>173</v>
      </c>
      <c r="C16" s="1" t="s">
        <v>21</v>
      </c>
      <c r="D16" s="1" t="s">
        <v>46</v>
      </c>
      <c r="E16" s="1" t="s">
        <v>47</v>
      </c>
      <c r="F16" s="1" t="s">
        <v>22</v>
      </c>
      <c r="G16" s="1" t="s">
        <v>157</v>
      </c>
      <c r="H16" s="34">
        <v>41</v>
      </c>
      <c r="I16" s="79"/>
      <c r="J16" s="35">
        <f t="shared" si="0"/>
        <v>0</v>
      </c>
      <c r="K16" s="36"/>
      <c r="L16" s="36"/>
    </row>
    <row r="17" spans="1:12" ht="24">
      <c r="A17" s="33" t="s">
        <v>321</v>
      </c>
      <c r="B17" s="63" t="s">
        <v>158</v>
      </c>
      <c r="C17" s="1" t="s">
        <v>48</v>
      </c>
      <c r="D17" s="1" t="s">
        <v>49</v>
      </c>
      <c r="E17" s="1" t="s">
        <v>44</v>
      </c>
      <c r="F17" s="1" t="s">
        <v>22</v>
      </c>
      <c r="G17" s="1" t="s">
        <v>8</v>
      </c>
      <c r="H17" s="34">
        <v>33</v>
      </c>
      <c r="I17" s="79"/>
      <c r="J17" s="35">
        <f t="shared" si="0"/>
        <v>0</v>
      </c>
      <c r="K17" s="36"/>
      <c r="L17" s="36"/>
    </row>
    <row r="18" spans="1:12" ht="33" customHeight="1">
      <c r="A18" s="74" t="s">
        <v>313</v>
      </c>
      <c r="B18" s="74"/>
      <c r="C18" s="74"/>
      <c r="D18" s="74"/>
      <c r="E18" s="74"/>
      <c r="F18" s="74"/>
      <c r="G18" s="74"/>
      <c r="H18" s="74"/>
      <c r="I18" s="74"/>
      <c r="J18" s="74"/>
      <c r="K18" s="36"/>
      <c r="L18" s="36"/>
    </row>
    <row r="19" spans="1:12" ht="36">
      <c r="A19" s="1" t="s">
        <v>322</v>
      </c>
      <c r="B19" s="63" t="s">
        <v>159</v>
      </c>
      <c r="C19" s="42" t="s">
        <v>160</v>
      </c>
      <c r="D19" s="42" t="s">
        <v>42</v>
      </c>
      <c r="E19" s="43" t="s">
        <v>151</v>
      </c>
      <c r="F19" s="43" t="s">
        <v>161</v>
      </c>
      <c r="G19" s="44" t="s">
        <v>162</v>
      </c>
      <c r="H19" s="34">
        <v>17</v>
      </c>
      <c r="I19" s="79"/>
      <c r="J19" s="35">
        <f>H19*I19</f>
        <v>0</v>
      </c>
      <c r="K19" s="36"/>
      <c r="L19" s="36"/>
    </row>
    <row r="20" spans="1:12" ht="36">
      <c r="A20" s="1" t="s">
        <v>323</v>
      </c>
      <c r="B20" s="63" t="s">
        <v>163</v>
      </c>
      <c r="C20" s="45" t="s">
        <v>164</v>
      </c>
      <c r="D20" s="42" t="s">
        <v>165</v>
      </c>
      <c r="E20" s="43" t="s">
        <v>151</v>
      </c>
      <c r="F20" s="43" t="s">
        <v>161</v>
      </c>
      <c r="G20" s="44" t="s">
        <v>162</v>
      </c>
      <c r="H20" s="34">
        <v>17</v>
      </c>
      <c r="I20" s="79"/>
      <c r="J20" s="35">
        <f t="shared" ref="J20:J28" si="1">H20*I20</f>
        <v>0</v>
      </c>
      <c r="K20" s="36"/>
      <c r="L20" s="36"/>
    </row>
    <row r="21" spans="1:12" ht="36">
      <c r="A21" s="1" t="s">
        <v>324</v>
      </c>
      <c r="B21" s="63" t="s">
        <v>166</v>
      </c>
      <c r="C21" s="45" t="s">
        <v>167</v>
      </c>
      <c r="D21" s="42" t="s">
        <v>43</v>
      </c>
      <c r="E21" s="46" t="s">
        <v>151</v>
      </c>
      <c r="F21" s="43" t="s">
        <v>161</v>
      </c>
      <c r="G21" s="44" t="s">
        <v>162</v>
      </c>
      <c r="H21" s="5">
        <v>17</v>
      </c>
      <c r="I21" s="80"/>
      <c r="J21" s="35">
        <f t="shared" si="1"/>
        <v>0</v>
      </c>
      <c r="K21" s="36"/>
      <c r="L21" s="36"/>
    </row>
    <row r="22" spans="1:12" ht="60">
      <c r="A22" s="1" t="s">
        <v>325</v>
      </c>
      <c r="B22" s="67" t="s">
        <v>239</v>
      </c>
      <c r="C22" s="14" t="s">
        <v>168</v>
      </c>
      <c r="D22" s="14" t="s">
        <v>169</v>
      </c>
      <c r="E22" s="14" t="s">
        <v>44</v>
      </c>
      <c r="F22" s="44" t="s">
        <v>170</v>
      </c>
      <c r="G22" s="7" t="s">
        <v>45</v>
      </c>
      <c r="H22" s="34">
        <v>44</v>
      </c>
      <c r="I22" s="79"/>
      <c r="J22" s="35">
        <f t="shared" si="1"/>
        <v>0</v>
      </c>
      <c r="K22" s="36"/>
      <c r="L22" s="36"/>
    </row>
    <row r="23" spans="1:12" ht="36">
      <c r="A23" s="1" t="s">
        <v>326</v>
      </c>
      <c r="B23" s="64">
        <v>1111023021</v>
      </c>
      <c r="C23" s="12" t="s">
        <v>273</v>
      </c>
      <c r="D23" s="12" t="s">
        <v>274</v>
      </c>
      <c r="E23" s="12" t="s">
        <v>271</v>
      </c>
      <c r="F23" s="44" t="s">
        <v>311</v>
      </c>
      <c r="G23" s="7" t="s">
        <v>45</v>
      </c>
      <c r="H23" s="34">
        <v>44</v>
      </c>
      <c r="I23" s="79"/>
      <c r="J23" s="35">
        <f t="shared" si="1"/>
        <v>0</v>
      </c>
      <c r="K23" s="36"/>
      <c r="L23" s="36"/>
    </row>
    <row r="24" spans="1:12" ht="27" customHeight="1">
      <c r="A24" s="1" t="s">
        <v>327</v>
      </c>
      <c r="B24" s="67" t="s">
        <v>240</v>
      </c>
      <c r="C24" s="14" t="s">
        <v>171</v>
      </c>
      <c r="D24" s="14" t="s">
        <v>56</v>
      </c>
      <c r="E24" s="14" t="s">
        <v>44</v>
      </c>
      <c r="F24" s="44" t="s">
        <v>170</v>
      </c>
      <c r="G24" s="7" t="s">
        <v>45</v>
      </c>
      <c r="H24" s="34">
        <v>44</v>
      </c>
      <c r="I24" s="79"/>
      <c r="J24" s="35">
        <f t="shared" si="1"/>
        <v>0</v>
      </c>
      <c r="K24" s="36"/>
      <c r="L24" s="36"/>
    </row>
    <row r="25" spans="1:12" ht="48">
      <c r="A25" s="1" t="s">
        <v>328</v>
      </c>
      <c r="B25" s="63" t="s">
        <v>241</v>
      </c>
      <c r="C25" s="10" t="s">
        <v>172</v>
      </c>
      <c r="D25" s="15" t="s">
        <v>173</v>
      </c>
      <c r="E25" s="14" t="s">
        <v>44</v>
      </c>
      <c r="F25" s="44" t="s">
        <v>170</v>
      </c>
      <c r="G25" s="7" t="s">
        <v>45</v>
      </c>
      <c r="H25" s="34">
        <v>44</v>
      </c>
      <c r="I25" s="79"/>
      <c r="J25" s="35">
        <f t="shared" si="1"/>
        <v>0</v>
      </c>
      <c r="K25" s="36"/>
      <c r="L25" s="36"/>
    </row>
    <row r="26" spans="1:12" ht="36">
      <c r="A26" s="1" t="s">
        <v>329</v>
      </c>
      <c r="B26" s="63" t="s">
        <v>261</v>
      </c>
      <c r="C26" s="10" t="s">
        <v>174</v>
      </c>
      <c r="D26" s="10" t="s">
        <v>20</v>
      </c>
      <c r="E26" s="14" t="s">
        <v>44</v>
      </c>
      <c r="F26" s="7" t="s">
        <v>175</v>
      </c>
      <c r="G26" s="7" t="s">
        <v>32</v>
      </c>
      <c r="H26" s="34">
        <v>61</v>
      </c>
      <c r="I26" s="79"/>
      <c r="J26" s="35">
        <f t="shared" si="1"/>
        <v>0</v>
      </c>
      <c r="K26" s="36"/>
      <c r="L26" s="36"/>
    </row>
    <row r="27" spans="1:12" ht="35.65" customHeight="1">
      <c r="A27" s="1" t="s">
        <v>330</v>
      </c>
      <c r="B27" s="68">
        <v>172</v>
      </c>
      <c r="C27" s="7" t="s">
        <v>25</v>
      </c>
      <c r="D27" s="7" t="s">
        <v>46</v>
      </c>
      <c r="E27" s="7" t="s">
        <v>47</v>
      </c>
      <c r="F27" s="7" t="s">
        <v>175</v>
      </c>
      <c r="G27" s="1" t="s">
        <v>157</v>
      </c>
      <c r="H27" s="34">
        <v>57</v>
      </c>
      <c r="I27" s="79"/>
      <c r="J27" s="35">
        <f t="shared" si="1"/>
        <v>0</v>
      </c>
      <c r="K27" s="36"/>
      <c r="L27" s="36"/>
    </row>
    <row r="28" spans="1:12" ht="24">
      <c r="A28" s="1" t="s">
        <v>331</v>
      </c>
      <c r="B28" s="63">
        <v>13873</v>
      </c>
      <c r="C28" s="7" t="s">
        <v>51</v>
      </c>
      <c r="D28" s="7" t="s">
        <v>52</v>
      </c>
      <c r="E28" s="7" t="s">
        <v>44</v>
      </c>
      <c r="F28" s="7" t="s">
        <v>175</v>
      </c>
      <c r="G28" s="7" t="s">
        <v>8</v>
      </c>
      <c r="H28" s="34">
        <v>45</v>
      </c>
      <c r="I28" s="79"/>
      <c r="J28" s="35">
        <f t="shared" si="1"/>
        <v>0</v>
      </c>
      <c r="K28" s="36"/>
      <c r="L28" s="36"/>
    </row>
    <row r="29" spans="1:12" ht="28.15" customHeight="1">
      <c r="A29" s="74" t="s">
        <v>9</v>
      </c>
      <c r="B29" s="74"/>
      <c r="C29" s="74"/>
      <c r="D29" s="74"/>
      <c r="E29" s="74"/>
      <c r="F29" s="74"/>
      <c r="G29" s="74"/>
      <c r="H29" s="74"/>
      <c r="I29" s="74"/>
      <c r="J29" s="74"/>
      <c r="K29" s="36"/>
      <c r="L29" s="36"/>
    </row>
    <row r="30" spans="1:12" ht="36">
      <c r="A30" s="33" t="s">
        <v>332</v>
      </c>
      <c r="B30" s="69" t="s">
        <v>176</v>
      </c>
      <c r="C30" s="47" t="s">
        <v>177</v>
      </c>
      <c r="D30" s="47" t="s">
        <v>50</v>
      </c>
      <c r="E30" s="48" t="s">
        <v>151</v>
      </c>
      <c r="F30" s="1" t="s">
        <v>178</v>
      </c>
      <c r="G30" s="1" t="s">
        <v>8</v>
      </c>
      <c r="H30" s="34">
        <v>30</v>
      </c>
      <c r="I30" s="79"/>
      <c r="J30" s="35">
        <f>H30*I30</f>
        <v>0</v>
      </c>
      <c r="K30" s="36"/>
      <c r="L30" s="36"/>
    </row>
    <row r="31" spans="1:12" ht="36">
      <c r="A31" s="33" t="s">
        <v>333</v>
      </c>
      <c r="B31" s="69" t="s">
        <v>124</v>
      </c>
      <c r="C31" s="47" t="s">
        <v>125</v>
      </c>
      <c r="D31" s="47" t="s">
        <v>179</v>
      </c>
      <c r="E31" s="48" t="s">
        <v>151</v>
      </c>
      <c r="F31" s="1" t="s">
        <v>178</v>
      </c>
      <c r="G31" s="1" t="s">
        <v>8</v>
      </c>
      <c r="H31" s="34">
        <v>30</v>
      </c>
      <c r="I31" s="79"/>
      <c r="J31" s="35">
        <f t="shared" ref="J31:J39" si="2">H31*I31</f>
        <v>0</v>
      </c>
      <c r="K31" s="36"/>
      <c r="L31" s="36"/>
    </row>
    <row r="32" spans="1:12" ht="36">
      <c r="A32" s="33" t="s">
        <v>334</v>
      </c>
      <c r="B32" s="69" t="s">
        <v>180</v>
      </c>
      <c r="C32" s="47" t="s">
        <v>181</v>
      </c>
      <c r="D32" s="47" t="s">
        <v>128</v>
      </c>
      <c r="E32" s="48" t="s">
        <v>151</v>
      </c>
      <c r="F32" s="1" t="s">
        <v>178</v>
      </c>
      <c r="G32" s="1" t="s">
        <v>8</v>
      </c>
      <c r="H32" s="34">
        <v>30</v>
      </c>
      <c r="I32" s="79"/>
      <c r="J32" s="35">
        <f t="shared" si="2"/>
        <v>0</v>
      </c>
      <c r="K32" s="36"/>
      <c r="L32" s="36"/>
    </row>
    <row r="33" spans="1:12" ht="55.9" customHeight="1">
      <c r="A33" s="33" t="s">
        <v>335</v>
      </c>
      <c r="B33" s="69" t="s">
        <v>242</v>
      </c>
      <c r="C33" s="16" t="s">
        <v>119</v>
      </c>
      <c r="D33" s="16" t="s">
        <v>120</v>
      </c>
      <c r="E33" s="16" t="s">
        <v>44</v>
      </c>
      <c r="F33" s="17">
        <v>45629</v>
      </c>
      <c r="G33" s="1" t="s">
        <v>45</v>
      </c>
      <c r="H33" s="34">
        <v>6</v>
      </c>
      <c r="I33" s="79"/>
      <c r="J33" s="35">
        <f t="shared" si="2"/>
        <v>0</v>
      </c>
      <c r="K33" s="36"/>
      <c r="L33" s="36"/>
    </row>
    <row r="34" spans="1:12" ht="36">
      <c r="A34" s="33" t="s">
        <v>336</v>
      </c>
      <c r="B34" s="69" t="s">
        <v>243</v>
      </c>
      <c r="C34" s="16" t="s">
        <v>121</v>
      </c>
      <c r="D34" s="16" t="s">
        <v>24</v>
      </c>
      <c r="E34" s="16" t="s">
        <v>44</v>
      </c>
      <c r="F34" s="17">
        <v>45629</v>
      </c>
      <c r="G34" s="1" t="s">
        <v>45</v>
      </c>
      <c r="H34" s="34">
        <v>6</v>
      </c>
      <c r="I34" s="79"/>
      <c r="J34" s="35">
        <f t="shared" si="2"/>
        <v>0</v>
      </c>
      <c r="K34" s="36"/>
      <c r="L34" s="36"/>
    </row>
    <row r="35" spans="1:12" ht="36">
      <c r="A35" s="33" t="s">
        <v>337</v>
      </c>
      <c r="B35" s="69" t="s">
        <v>244</v>
      </c>
      <c r="C35" s="16" t="s">
        <v>53</v>
      </c>
      <c r="D35" s="16" t="s">
        <v>54</v>
      </c>
      <c r="E35" s="16" t="s">
        <v>44</v>
      </c>
      <c r="F35" s="17">
        <v>45629</v>
      </c>
      <c r="G35" s="1" t="s">
        <v>45</v>
      </c>
      <c r="H35" s="34">
        <v>6</v>
      </c>
      <c r="I35" s="79"/>
      <c r="J35" s="35">
        <f t="shared" si="2"/>
        <v>0</v>
      </c>
      <c r="K35" s="36"/>
      <c r="L35" s="36"/>
    </row>
    <row r="36" spans="1:12">
      <c r="A36" s="33" t="s">
        <v>338</v>
      </c>
      <c r="B36" s="69" t="s">
        <v>245</v>
      </c>
      <c r="C36" s="18" t="s">
        <v>55</v>
      </c>
      <c r="D36" s="18" t="s">
        <v>56</v>
      </c>
      <c r="E36" s="16" t="s">
        <v>44</v>
      </c>
      <c r="F36" s="17">
        <v>45629</v>
      </c>
      <c r="G36" s="1" t="s">
        <v>45</v>
      </c>
      <c r="H36" s="34">
        <v>6</v>
      </c>
      <c r="I36" s="79"/>
      <c r="J36" s="35">
        <f t="shared" si="2"/>
        <v>0</v>
      </c>
      <c r="K36" s="36"/>
      <c r="L36" s="36"/>
    </row>
    <row r="37" spans="1:12" ht="24">
      <c r="A37" s="33" t="s">
        <v>339</v>
      </c>
      <c r="B37" s="61">
        <v>9130825</v>
      </c>
      <c r="C37" s="1" t="s">
        <v>26</v>
      </c>
      <c r="D37" s="1" t="s">
        <v>57</v>
      </c>
      <c r="E37" s="1" t="s">
        <v>47</v>
      </c>
      <c r="F37" s="1" t="s">
        <v>118</v>
      </c>
      <c r="G37" s="1" t="s">
        <v>182</v>
      </c>
      <c r="H37" s="34">
        <v>36</v>
      </c>
      <c r="I37" s="79"/>
      <c r="J37" s="35">
        <f t="shared" si="2"/>
        <v>0</v>
      </c>
      <c r="K37" s="36"/>
      <c r="L37" s="36"/>
    </row>
    <row r="38" spans="1:12" ht="36">
      <c r="A38" s="33" t="s">
        <v>340</v>
      </c>
      <c r="B38" s="69" t="s">
        <v>183</v>
      </c>
      <c r="C38" s="49" t="s">
        <v>184</v>
      </c>
      <c r="D38" s="49" t="s">
        <v>185</v>
      </c>
      <c r="E38" s="1" t="s">
        <v>47</v>
      </c>
      <c r="F38" s="1" t="s">
        <v>118</v>
      </c>
      <c r="G38" s="1" t="s">
        <v>8</v>
      </c>
      <c r="H38" s="34">
        <v>36</v>
      </c>
      <c r="I38" s="79"/>
      <c r="J38" s="35">
        <f t="shared" si="2"/>
        <v>0</v>
      </c>
      <c r="K38" s="36"/>
      <c r="L38" s="36"/>
    </row>
    <row r="39" spans="1:12" ht="24">
      <c r="A39" s="33" t="s">
        <v>341</v>
      </c>
      <c r="B39" s="69" t="s">
        <v>186</v>
      </c>
      <c r="C39" s="1" t="s">
        <v>58</v>
      </c>
      <c r="D39" s="1" t="s">
        <v>52</v>
      </c>
      <c r="E39" s="1" t="s">
        <v>44</v>
      </c>
      <c r="F39" s="1" t="s">
        <v>118</v>
      </c>
      <c r="G39" s="1" t="s">
        <v>8</v>
      </c>
      <c r="H39" s="34">
        <v>26</v>
      </c>
      <c r="I39" s="79"/>
      <c r="J39" s="35">
        <f t="shared" si="2"/>
        <v>0</v>
      </c>
      <c r="K39" s="36"/>
      <c r="L39" s="36"/>
    </row>
    <row r="40" spans="1:12" ht="33" customHeight="1">
      <c r="A40" s="74" t="s">
        <v>10</v>
      </c>
      <c r="B40" s="74"/>
      <c r="C40" s="74"/>
      <c r="D40" s="74"/>
      <c r="E40" s="74"/>
      <c r="F40" s="74"/>
      <c r="G40" s="74"/>
      <c r="H40" s="74"/>
      <c r="I40" s="74"/>
      <c r="J40" s="74"/>
      <c r="K40" s="36"/>
      <c r="L40" s="36"/>
    </row>
    <row r="41" spans="1:12" ht="24">
      <c r="A41" s="33" t="s">
        <v>342</v>
      </c>
      <c r="B41" s="69" t="s">
        <v>126</v>
      </c>
      <c r="C41" s="50" t="s">
        <v>127</v>
      </c>
      <c r="D41" s="50" t="s">
        <v>42</v>
      </c>
      <c r="E41" s="51" t="s">
        <v>151</v>
      </c>
      <c r="F41" s="1" t="s">
        <v>11</v>
      </c>
      <c r="G41" s="1" t="s">
        <v>8</v>
      </c>
      <c r="H41" s="34">
        <v>46</v>
      </c>
      <c r="I41" s="79"/>
      <c r="J41" s="35">
        <f>H41*I41</f>
        <v>0</v>
      </c>
      <c r="K41" s="36"/>
      <c r="L41" s="36"/>
    </row>
    <row r="42" spans="1:12" ht="36">
      <c r="A42" s="33" t="s">
        <v>344</v>
      </c>
      <c r="B42" s="69" t="s">
        <v>187</v>
      </c>
      <c r="C42" s="50" t="s">
        <v>188</v>
      </c>
      <c r="D42" s="50" t="s">
        <v>189</v>
      </c>
      <c r="E42" s="51" t="s">
        <v>151</v>
      </c>
      <c r="F42" s="1" t="s">
        <v>11</v>
      </c>
      <c r="G42" s="1" t="s">
        <v>8</v>
      </c>
      <c r="H42" s="34">
        <v>46</v>
      </c>
      <c r="I42" s="79"/>
      <c r="J42" s="35">
        <f t="shared" ref="J42:J50" si="3">H42*I42</f>
        <v>0</v>
      </c>
      <c r="K42" s="36"/>
      <c r="L42" s="36"/>
    </row>
    <row r="43" spans="1:12" ht="36">
      <c r="A43" s="33" t="s">
        <v>345</v>
      </c>
      <c r="B43" s="69" t="s">
        <v>190</v>
      </c>
      <c r="C43" s="50" t="s">
        <v>191</v>
      </c>
      <c r="D43" s="52" t="s">
        <v>23</v>
      </c>
      <c r="E43" s="51" t="s">
        <v>151</v>
      </c>
      <c r="F43" s="1" t="s">
        <v>11</v>
      </c>
      <c r="G43" s="1" t="s">
        <v>8</v>
      </c>
      <c r="H43" s="34">
        <v>46</v>
      </c>
      <c r="I43" s="79"/>
      <c r="J43" s="35">
        <f t="shared" si="3"/>
        <v>0</v>
      </c>
      <c r="K43" s="36"/>
      <c r="L43" s="36"/>
    </row>
    <row r="44" spans="1:12" ht="48">
      <c r="A44" s="33" t="s">
        <v>346</v>
      </c>
      <c r="B44" s="69" t="s">
        <v>246</v>
      </c>
      <c r="C44" s="18" t="s">
        <v>192</v>
      </c>
      <c r="D44" s="18" t="s">
        <v>193</v>
      </c>
      <c r="E44" s="18" t="s">
        <v>44</v>
      </c>
      <c r="F44" s="53" t="s">
        <v>194</v>
      </c>
      <c r="G44" s="1" t="s">
        <v>45</v>
      </c>
      <c r="H44" s="34">
        <v>2</v>
      </c>
      <c r="I44" s="79"/>
      <c r="J44" s="35">
        <f t="shared" si="3"/>
        <v>0</v>
      </c>
      <c r="K44" s="36"/>
      <c r="L44" s="36"/>
    </row>
    <row r="45" spans="1:12" ht="36">
      <c r="A45" s="33" t="s">
        <v>347</v>
      </c>
      <c r="B45" s="69" t="s">
        <v>247</v>
      </c>
      <c r="C45" s="18" t="s">
        <v>195</v>
      </c>
      <c r="D45" s="19" t="s">
        <v>24</v>
      </c>
      <c r="E45" s="19" t="s">
        <v>44</v>
      </c>
      <c r="F45" s="53" t="s">
        <v>194</v>
      </c>
      <c r="G45" s="1" t="s">
        <v>45</v>
      </c>
      <c r="H45" s="34">
        <v>2</v>
      </c>
      <c r="I45" s="79"/>
      <c r="J45" s="35">
        <f t="shared" si="3"/>
        <v>0</v>
      </c>
      <c r="K45" s="36"/>
      <c r="L45" s="36"/>
    </row>
    <row r="46" spans="1:12" ht="48">
      <c r="A46" s="33" t="s">
        <v>348</v>
      </c>
      <c r="B46" s="69" t="s">
        <v>248</v>
      </c>
      <c r="C46" s="18" t="s">
        <v>59</v>
      </c>
      <c r="D46" s="18" t="s">
        <v>196</v>
      </c>
      <c r="E46" s="18" t="s">
        <v>44</v>
      </c>
      <c r="F46" s="53" t="s">
        <v>194</v>
      </c>
      <c r="G46" s="1" t="s">
        <v>45</v>
      </c>
      <c r="H46" s="34">
        <v>2</v>
      </c>
      <c r="I46" s="79"/>
      <c r="J46" s="35">
        <f t="shared" si="3"/>
        <v>0</v>
      </c>
      <c r="K46" s="36"/>
      <c r="L46" s="36"/>
    </row>
    <row r="47" spans="1:12" ht="36">
      <c r="A47" s="33" t="s">
        <v>349</v>
      </c>
      <c r="B47" s="69" t="s">
        <v>262</v>
      </c>
      <c r="C47" s="1" t="s">
        <v>197</v>
      </c>
      <c r="D47" s="1" t="s">
        <v>198</v>
      </c>
      <c r="E47" s="1" t="s">
        <v>44</v>
      </c>
      <c r="F47" s="1" t="s">
        <v>199</v>
      </c>
      <c r="G47" s="7" t="s">
        <v>32</v>
      </c>
      <c r="H47" s="34">
        <v>48</v>
      </c>
      <c r="I47" s="79"/>
      <c r="J47" s="35">
        <f t="shared" si="3"/>
        <v>0</v>
      </c>
      <c r="K47" s="36"/>
      <c r="L47" s="36"/>
    </row>
    <row r="48" spans="1:12" ht="36">
      <c r="A48" s="33" t="s">
        <v>350</v>
      </c>
      <c r="B48" s="69" t="s">
        <v>200</v>
      </c>
      <c r="C48" s="1" t="s">
        <v>60</v>
      </c>
      <c r="D48" s="1" t="s">
        <v>61</v>
      </c>
      <c r="E48" s="1" t="s">
        <v>44</v>
      </c>
      <c r="F48" s="1" t="s">
        <v>199</v>
      </c>
      <c r="G48" s="1" t="s">
        <v>8</v>
      </c>
      <c r="H48" s="34">
        <v>34</v>
      </c>
      <c r="I48" s="79"/>
      <c r="J48" s="35">
        <f t="shared" si="3"/>
        <v>0</v>
      </c>
      <c r="K48" s="36"/>
      <c r="L48" s="36"/>
    </row>
    <row r="49" spans="1:12" ht="30.4" customHeight="1">
      <c r="A49" s="33" t="s">
        <v>351</v>
      </c>
      <c r="B49" s="61">
        <v>9130844</v>
      </c>
      <c r="C49" s="1" t="s">
        <v>62</v>
      </c>
      <c r="D49" s="1" t="s">
        <v>63</v>
      </c>
      <c r="E49" s="1" t="s">
        <v>44</v>
      </c>
      <c r="F49" s="1" t="s">
        <v>199</v>
      </c>
      <c r="G49" s="1" t="s">
        <v>182</v>
      </c>
      <c r="H49" s="34">
        <v>44</v>
      </c>
      <c r="I49" s="79"/>
      <c r="J49" s="35">
        <f t="shared" si="3"/>
        <v>0</v>
      </c>
      <c r="K49" s="36"/>
      <c r="L49" s="36"/>
    </row>
    <row r="50" spans="1:12" ht="28.5" customHeight="1">
      <c r="A50" s="33" t="s">
        <v>352</v>
      </c>
      <c r="B50" s="69" t="s">
        <v>201</v>
      </c>
      <c r="C50" s="49" t="s">
        <v>314</v>
      </c>
      <c r="D50" s="1" t="s">
        <v>202</v>
      </c>
      <c r="E50" s="1" t="s">
        <v>64</v>
      </c>
      <c r="F50" s="1" t="s">
        <v>199</v>
      </c>
      <c r="G50" s="1" t="s">
        <v>8</v>
      </c>
      <c r="H50" s="34">
        <v>23</v>
      </c>
      <c r="I50" s="79"/>
      <c r="J50" s="35">
        <f t="shared" si="3"/>
        <v>0</v>
      </c>
      <c r="K50" s="36"/>
      <c r="L50" s="36"/>
    </row>
    <row r="51" spans="1:12" ht="12">
      <c r="A51" s="74" t="s">
        <v>12</v>
      </c>
      <c r="B51" s="74"/>
      <c r="C51" s="74"/>
      <c r="D51" s="74"/>
      <c r="E51" s="74"/>
      <c r="F51" s="74"/>
      <c r="G51" s="74"/>
      <c r="H51" s="74"/>
      <c r="I51" s="74"/>
      <c r="J51" s="74"/>
      <c r="K51" s="36"/>
      <c r="L51" s="36"/>
    </row>
    <row r="52" spans="1:12" ht="24">
      <c r="A52" s="33" t="s">
        <v>343</v>
      </c>
      <c r="B52" s="69" t="s">
        <v>203</v>
      </c>
      <c r="C52" s="7" t="s">
        <v>65</v>
      </c>
      <c r="D52" s="7" t="s">
        <v>66</v>
      </c>
      <c r="E52" s="7" t="s">
        <v>44</v>
      </c>
      <c r="F52" s="7">
        <v>5</v>
      </c>
      <c r="G52" s="7" t="s">
        <v>8</v>
      </c>
      <c r="H52" s="34">
        <v>37</v>
      </c>
      <c r="I52" s="79"/>
      <c r="J52" s="35">
        <f>H52*I52</f>
        <v>0</v>
      </c>
      <c r="K52" s="36"/>
      <c r="L52" s="36"/>
    </row>
    <row r="53" spans="1:12" ht="34.9" customHeight="1">
      <c r="A53" s="33" t="s">
        <v>353</v>
      </c>
      <c r="B53" s="69" t="s">
        <v>263</v>
      </c>
      <c r="C53" s="7" t="s">
        <v>204</v>
      </c>
      <c r="D53" s="7" t="s">
        <v>205</v>
      </c>
      <c r="E53" s="7" t="s">
        <v>44</v>
      </c>
      <c r="F53" s="7">
        <v>5</v>
      </c>
      <c r="G53" s="7" t="s">
        <v>32</v>
      </c>
      <c r="H53" s="34">
        <v>37</v>
      </c>
      <c r="I53" s="79"/>
      <c r="J53" s="35">
        <f t="shared" ref="J53:J60" si="4">H53*I53</f>
        <v>0</v>
      </c>
      <c r="K53" s="36"/>
      <c r="L53" s="36"/>
    </row>
    <row r="54" spans="1:12" ht="24">
      <c r="A54" s="33" t="s">
        <v>354</v>
      </c>
      <c r="B54" s="69" t="s">
        <v>206</v>
      </c>
      <c r="C54" s="7" t="s">
        <v>67</v>
      </c>
      <c r="D54" s="7" t="s">
        <v>29</v>
      </c>
      <c r="E54" s="7" t="s">
        <v>44</v>
      </c>
      <c r="F54" s="7">
        <v>5</v>
      </c>
      <c r="G54" s="7" t="s">
        <v>8</v>
      </c>
      <c r="H54" s="34">
        <v>37</v>
      </c>
      <c r="I54" s="79"/>
      <c r="J54" s="35">
        <f t="shared" si="4"/>
        <v>0</v>
      </c>
      <c r="K54" s="36"/>
      <c r="L54" s="36"/>
    </row>
    <row r="55" spans="1:12" ht="36">
      <c r="A55" s="33" t="s">
        <v>355</v>
      </c>
      <c r="B55" s="69" t="s">
        <v>207</v>
      </c>
      <c r="C55" s="45" t="s">
        <v>208</v>
      </c>
      <c r="D55" s="7" t="s">
        <v>209</v>
      </c>
      <c r="E55" s="7" t="s">
        <v>44</v>
      </c>
      <c r="F55" s="7">
        <v>5</v>
      </c>
      <c r="G55" s="7" t="s">
        <v>8</v>
      </c>
      <c r="H55" s="34">
        <v>37</v>
      </c>
      <c r="I55" s="79"/>
      <c r="J55" s="35">
        <f t="shared" si="4"/>
        <v>0</v>
      </c>
      <c r="K55" s="36"/>
      <c r="L55" s="36"/>
    </row>
    <row r="56" spans="1:12" ht="36">
      <c r="A56" s="33" t="s">
        <v>356</v>
      </c>
      <c r="B56" s="69" t="s">
        <v>249</v>
      </c>
      <c r="C56" s="7" t="s">
        <v>68</v>
      </c>
      <c r="D56" s="7" t="s">
        <v>69</v>
      </c>
      <c r="E56" s="7" t="s">
        <v>44</v>
      </c>
      <c r="F56" s="7">
        <v>5</v>
      </c>
      <c r="G56" s="7" t="s">
        <v>13</v>
      </c>
      <c r="H56" s="34">
        <v>37</v>
      </c>
      <c r="I56" s="79"/>
      <c r="J56" s="35">
        <f t="shared" si="4"/>
        <v>0</v>
      </c>
      <c r="K56" s="36"/>
      <c r="L56" s="36"/>
    </row>
    <row r="57" spans="1:12" ht="36">
      <c r="A57" s="33" t="s">
        <v>357</v>
      </c>
      <c r="B57" s="69" t="s">
        <v>250</v>
      </c>
      <c r="C57" s="7" t="s">
        <v>70</v>
      </c>
      <c r="D57" s="7" t="s">
        <v>71</v>
      </c>
      <c r="E57" s="7" t="s">
        <v>44</v>
      </c>
      <c r="F57" s="7">
        <v>5</v>
      </c>
      <c r="G57" s="7" t="s">
        <v>72</v>
      </c>
      <c r="H57" s="34">
        <v>37</v>
      </c>
      <c r="I57" s="79"/>
      <c r="J57" s="35">
        <f t="shared" si="4"/>
        <v>0</v>
      </c>
      <c r="K57" s="36"/>
      <c r="L57" s="36"/>
    </row>
    <row r="58" spans="1:12" ht="36">
      <c r="A58" s="33" t="s">
        <v>358</v>
      </c>
      <c r="B58" s="70">
        <v>1115021107</v>
      </c>
      <c r="C58" s="20" t="s">
        <v>266</v>
      </c>
      <c r="D58" s="21" t="s">
        <v>267</v>
      </c>
      <c r="E58" s="21" t="s">
        <v>44</v>
      </c>
      <c r="F58" s="7">
        <v>5</v>
      </c>
      <c r="G58" s="7" t="s">
        <v>72</v>
      </c>
      <c r="H58" s="34">
        <v>37</v>
      </c>
      <c r="I58" s="79"/>
      <c r="J58" s="35">
        <f t="shared" si="4"/>
        <v>0</v>
      </c>
      <c r="K58" s="36"/>
      <c r="L58" s="36"/>
    </row>
    <row r="59" spans="1:12" ht="24">
      <c r="A59" s="33" t="s">
        <v>359</v>
      </c>
      <c r="B59" s="61">
        <v>9130854</v>
      </c>
      <c r="C59" s="7" t="s">
        <v>73</v>
      </c>
      <c r="D59" s="7" t="s">
        <v>30</v>
      </c>
      <c r="E59" s="7" t="s">
        <v>44</v>
      </c>
      <c r="F59" s="7">
        <v>5</v>
      </c>
      <c r="G59" s="7" t="s">
        <v>182</v>
      </c>
      <c r="H59" s="34">
        <v>37</v>
      </c>
      <c r="I59" s="79"/>
      <c r="J59" s="35">
        <f t="shared" si="4"/>
        <v>0</v>
      </c>
      <c r="K59" s="36"/>
      <c r="L59" s="36"/>
    </row>
    <row r="60" spans="1:12" ht="46.15" customHeight="1">
      <c r="A60" s="33" t="s">
        <v>360</v>
      </c>
      <c r="B60" s="69" t="s">
        <v>210</v>
      </c>
      <c r="C60" s="7" t="s">
        <v>108</v>
      </c>
      <c r="D60" s="7" t="s">
        <v>74</v>
      </c>
      <c r="E60" s="7" t="s">
        <v>44</v>
      </c>
      <c r="F60" s="7">
        <v>5</v>
      </c>
      <c r="G60" s="7" t="s">
        <v>8</v>
      </c>
      <c r="H60" s="34">
        <v>37</v>
      </c>
      <c r="I60" s="79"/>
      <c r="J60" s="35">
        <f t="shared" si="4"/>
        <v>0</v>
      </c>
      <c r="K60" s="36"/>
      <c r="L60" s="36"/>
    </row>
    <row r="61" spans="1:12" ht="29.25" customHeight="1">
      <c r="A61" s="74" t="s">
        <v>14</v>
      </c>
      <c r="B61" s="74"/>
      <c r="C61" s="74"/>
      <c r="D61" s="74"/>
      <c r="E61" s="74"/>
      <c r="F61" s="74"/>
      <c r="G61" s="74"/>
      <c r="H61" s="74"/>
      <c r="I61" s="74"/>
      <c r="J61" s="74"/>
      <c r="K61" s="36"/>
      <c r="L61" s="36"/>
    </row>
    <row r="62" spans="1:12" ht="24">
      <c r="A62" s="33" t="s">
        <v>361</v>
      </c>
      <c r="B62" s="69" t="s">
        <v>211</v>
      </c>
      <c r="C62" s="22" t="s">
        <v>75</v>
      </c>
      <c r="D62" s="22" t="s">
        <v>76</v>
      </c>
      <c r="E62" s="22" t="s">
        <v>44</v>
      </c>
      <c r="F62" s="22">
        <v>6</v>
      </c>
      <c r="G62" s="22" t="s">
        <v>8</v>
      </c>
      <c r="H62" s="34">
        <v>62</v>
      </c>
      <c r="I62" s="79"/>
      <c r="J62" s="35">
        <f>H62*I62</f>
        <v>0</v>
      </c>
      <c r="K62" s="36"/>
      <c r="L62" s="36"/>
    </row>
    <row r="63" spans="1:12" ht="36">
      <c r="A63" s="33" t="s">
        <v>362</v>
      </c>
      <c r="B63" s="69" t="s">
        <v>212</v>
      </c>
      <c r="C63" s="22" t="s">
        <v>77</v>
      </c>
      <c r="D63" s="22" t="s">
        <v>33</v>
      </c>
      <c r="E63" s="22" t="s">
        <v>44</v>
      </c>
      <c r="F63" s="22">
        <v>6</v>
      </c>
      <c r="G63" s="22" t="s">
        <v>8</v>
      </c>
      <c r="H63" s="34">
        <v>62</v>
      </c>
      <c r="I63" s="79"/>
      <c r="J63" s="35">
        <f t="shared" ref="J63:J69" si="5">H63*I63</f>
        <v>0</v>
      </c>
      <c r="K63" s="36"/>
      <c r="L63" s="36"/>
    </row>
    <row r="64" spans="1:12" ht="36">
      <c r="A64" s="33" t="s">
        <v>363</v>
      </c>
      <c r="B64" s="69" t="s">
        <v>251</v>
      </c>
      <c r="C64" s="23" t="s">
        <v>213</v>
      </c>
      <c r="D64" s="24" t="s">
        <v>35</v>
      </c>
      <c r="E64" s="24" t="s">
        <v>44</v>
      </c>
      <c r="F64" s="22">
        <v>6</v>
      </c>
      <c r="G64" s="22" t="s">
        <v>45</v>
      </c>
      <c r="H64" s="34">
        <v>62</v>
      </c>
      <c r="I64" s="79"/>
      <c r="J64" s="35">
        <f t="shared" ref="J64" si="6">H64*I64</f>
        <v>0</v>
      </c>
      <c r="K64" s="36"/>
      <c r="L64" s="36"/>
    </row>
    <row r="65" spans="1:12" ht="36">
      <c r="A65" s="33" t="s">
        <v>364</v>
      </c>
      <c r="B65" s="69" t="s">
        <v>264</v>
      </c>
      <c r="C65" s="22" t="s">
        <v>214</v>
      </c>
      <c r="D65" s="22" t="s">
        <v>215</v>
      </c>
      <c r="E65" s="22" t="s">
        <v>44</v>
      </c>
      <c r="F65" s="22">
        <v>6</v>
      </c>
      <c r="G65" s="22" t="s">
        <v>32</v>
      </c>
      <c r="H65" s="34">
        <v>20</v>
      </c>
      <c r="I65" s="79"/>
      <c r="J65" s="35">
        <f t="shared" si="5"/>
        <v>0</v>
      </c>
      <c r="K65" s="36"/>
      <c r="L65" s="36"/>
    </row>
    <row r="66" spans="1:12" ht="24">
      <c r="A66" s="33" t="s">
        <v>365</v>
      </c>
      <c r="B66" s="69" t="s">
        <v>252</v>
      </c>
      <c r="C66" s="22" t="s">
        <v>78</v>
      </c>
      <c r="D66" s="22" t="s">
        <v>79</v>
      </c>
      <c r="E66" s="22" t="s">
        <v>44</v>
      </c>
      <c r="F66" s="22">
        <v>6</v>
      </c>
      <c r="G66" s="22" t="s">
        <v>13</v>
      </c>
      <c r="H66" s="34">
        <v>62</v>
      </c>
      <c r="I66" s="79"/>
      <c r="J66" s="35">
        <f t="shared" si="5"/>
        <v>0</v>
      </c>
      <c r="K66" s="36"/>
      <c r="L66" s="36"/>
    </row>
    <row r="67" spans="1:12" ht="24">
      <c r="A67" s="33" t="s">
        <v>366</v>
      </c>
      <c r="B67" s="69" t="s">
        <v>253</v>
      </c>
      <c r="C67" s="22" t="s">
        <v>80</v>
      </c>
      <c r="D67" s="22" t="s">
        <v>28</v>
      </c>
      <c r="E67" s="22" t="s">
        <v>44</v>
      </c>
      <c r="F67" s="22">
        <v>6</v>
      </c>
      <c r="G67" s="22" t="s">
        <v>72</v>
      </c>
      <c r="H67" s="34">
        <v>62</v>
      </c>
      <c r="I67" s="79"/>
      <c r="J67" s="35">
        <f t="shared" si="5"/>
        <v>0</v>
      </c>
      <c r="K67" s="36"/>
      <c r="L67" s="36"/>
    </row>
    <row r="68" spans="1:12" ht="24">
      <c r="A68" s="33" t="s">
        <v>367</v>
      </c>
      <c r="B68" s="61">
        <v>9130883</v>
      </c>
      <c r="C68" s="22" t="s">
        <v>81</v>
      </c>
      <c r="D68" s="22" t="s">
        <v>30</v>
      </c>
      <c r="E68" s="22" t="s">
        <v>44</v>
      </c>
      <c r="F68" s="22">
        <v>6</v>
      </c>
      <c r="G68" s="22" t="s">
        <v>182</v>
      </c>
      <c r="H68" s="34">
        <v>57</v>
      </c>
      <c r="I68" s="79"/>
      <c r="J68" s="35">
        <f t="shared" si="5"/>
        <v>0</v>
      </c>
      <c r="K68" s="36"/>
      <c r="L68" s="36"/>
    </row>
    <row r="69" spans="1:12" ht="52.15" customHeight="1">
      <c r="A69" s="33" t="s">
        <v>368</v>
      </c>
      <c r="B69" s="69" t="s">
        <v>216</v>
      </c>
      <c r="C69" s="22" t="s">
        <v>109</v>
      </c>
      <c r="D69" s="22" t="s">
        <v>74</v>
      </c>
      <c r="E69" s="22" t="s">
        <v>44</v>
      </c>
      <c r="F69" s="22">
        <v>6</v>
      </c>
      <c r="G69" s="22" t="s">
        <v>8</v>
      </c>
      <c r="H69" s="34">
        <v>62</v>
      </c>
      <c r="I69" s="79"/>
      <c r="J69" s="35">
        <f t="shared" si="5"/>
        <v>0</v>
      </c>
      <c r="K69" s="36"/>
      <c r="L69" s="36"/>
    </row>
    <row r="70" spans="1:12" ht="27.75" customHeight="1">
      <c r="A70" s="74" t="s">
        <v>15</v>
      </c>
      <c r="B70" s="74"/>
      <c r="C70" s="74"/>
      <c r="D70" s="74"/>
      <c r="E70" s="74"/>
      <c r="F70" s="74"/>
      <c r="G70" s="74"/>
      <c r="H70" s="74"/>
      <c r="I70" s="74"/>
      <c r="J70" s="74"/>
      <c r="K70" s="36"/>
      <c r="L70" s="36"/>
    </row>
    <row r="71" spans="1:12" ht="24">
      <c r="A71" s="33" t="s">
        <v>369</v>
      </c>
      <c r="B71" s="63" t="s">
        <v>217</v>
      </c>
      <c r="C71" s="7" t="s">
        <v>82</v>
      </c>
      <c r="D71" s="7" t="s">
        <v>76</v>
      </c>
      <c r="E71" s="7" t="s">
        <v>44</v>
      </c>
      <c r="F71" s="7">
        <v>7</v>
      </c>
      <c r="G71" s="7" t="s">
        <v>8</v>
      </c>
      <c r="H71" s="34">
        <v>46</v>
      </c>
      <c r="I71" s="79"/>
      <c r="J71" s="35">
        <f>H71*I71</f>
        <v>0</v>
      </c>
      <c r="K71" s="36"/>
      <c r="L71" s="36"/>
    </row>
    <row r="72" spans="1:12" ht="36">
      <c r="A72" s="33" t="s">
        <v>370</v>
      </c>
      <c r="B72" s="63" t="s">
        <v>218</v>
      </c>
      <c r="C72" s="45" t="s">
        <v>315</v>
      </c>
      <c r="D72" s="25" t="s">
        <v>37</v>
      </c>
      <c r="E72" s="25" t="s">
        <v>44</v>
      </c>
      <c r="F72" s="7">
        <v>7</v>
      </c>
      <c r="G72" s="7" t="s">
        <v>8</v>
      </c>
      <c r="H72" s="34">
        <v>46</v>
      </c>
      <c r="I72" s="79"/>
      <c r="J72" s="35">
        <f t="shared" ref="J72:J81" si="7">H72*I72</f>
        <v>0</v>
      </c>
      <c r="K72" s="36"/>
      <c r="L72" s="36"/>
    </row>
    <row r="73" spans="1:12" ht="24">
      <c r="A73" s="33" t="s">
        <v>371</v>
      </c>
      <c r="B73" s="63" t="s">
        <v>254</v>
      </c>
      <c r="C73" s="7" t="s">
        <v>83</v>
      </c>
      <c r="D73" s="7" t="s">
        <v>84</v>
      </c>
      <c r="E73" s="7" t="s">
        <v>44</v>
      </c>
      <c r="F73" s="7">
        <v>7</v>
      </c>
      <c r="G73" s="7" t="s">
        <v>72</v>
      </c>
      <c r="H73" s="34">
        <v>46</v>
      </c>
      <c r="I73" s="79"/>
      <c r="J73" s="35">
        <f t="shared" si="7"/>
        <v>0</v>
      </c>
      <c r="K73" s="36"/>
      <c r="L73" s="36"/>
    </row>
    <row r="74" spans="1:12" ht="24">
      <c r="A74" s="33" t="s">
        <v>372</v>
      </c>
      <c r="B74" s="63" t="s">
        <v>219</v>
      </c>
      <c r="C74" s="7" t="s">
        <v>85</v>
      </c>
      <c r="D74" s="7" t="s">
        <v>86</v>
      </c>
      <c r="E74" s="7" t="s">
        <v>44</v>
      </c>
      <c r="F74" s="7">
        <v>7</v>
      </c>
      <c r="G74" s="7" t="s">
        <v>8</v>
      </c>
      <c r="H74" s="34">
        <v>46</v>
      </c>
      <c r="I74" s="79"/>
      <c r="J74" s="35">
        <f t="shared" si="7"/>
        <v>0</v>
      </c>
      <c r="K74" s="36"/>
      <c r="L74" s="36"/>
    </row>
    <row r="75" spans="1:12" ht="25.5" customHeight="1">
      <c r="A75" s="33" t="s">
        <v>373</v>
      </c>
      <c r="B75" s="63" t="s">
        <v>220</v>
      </c>
      <c r="C75" s="7" t="s">
        <v>87</v>
      </c>
      <c r="D75" s="7" t="s">
        <v>29</v>
      </c>
      <c r="E75" s="7" t="s">
        <v>44</v>
      </c>
      <c r="F75" s="7">
        <v>7</v>
      </c>
      <c r="G75" s="7" t="s">
        <v>8</v>
      </c>
      <c r="H75" s="34">
        <v>46</v>
      </c>
      <c r="I75" s="79"/>
      <c r="J75" s="35">
        <f t="shared" si="7"/>
        <v>0</v>
      </c>
      <c r="K75" s="36"/>
      <c r="L75" s="36"/>
    </row>
    <row r="76" spans="1:12" ht="52.5" customHeight="1">
      <c r="A76" s="33" t="s">
        <v>374</v>
      </c>
      <c r="B76" s="63" t="s">
        <v>265</v>
      </c>
      <c r="C76" s="7" t="s">
        <v>221</v>
      </c>
      <c r="D76" s="7" t="s">
        <v>222</v>
      </c>
      <c r="E76" s="7" t="s">
        <v>44</v>
      </c>
      <c r="F76" s="7">
        <v>7</v>
      </c>
      <c r="G76" s="7" t="s">
        <v>32</v>
      </c>
      <c r="H76" s="34">
        <v>29</v>
      </c>
      <c r="I76" s="79"/>
      <c r="J76" s="35">
        <f t="shared" si="7"/>
        <v>0</v>
      </c>
      <c r="K76" s="36"/>
      <c r="L76" s="36"/>
    </row>
    <row r="77" spans="1:12" ht="39.4" customHeight="1">
      <c r="A77" s="33" t="s">
        <v>375</v>
      </c>
      <c r="B77" s="63" t="s">
        <v>255</v>
      </c>
      <c r="C77" s="8" t="s">
        <v>223</v>
      </c>
      <c r="D77" s="9" t="s">
        <v>35</v>
      </c>
      <c r="E77" s="9" t="s">
        <v>44</v>
      </c>
      <c r="F77" s="7">
        <v>7</v>
      </c>
      <c r="G77" s="7" t="s">
        <v>116</v>
      </c>
      <c r="H77" s="34">
        <v>1</v>
      </c>
      <c r="I77" s="79"/>
      <c r="J77" s="35">
        <f t="shared" si="7"/>
        <v>0</v>
      </c>
      <c r="K77" s="36"/>
      <c r="L77" s="36"/>
    </row>
    <row r="78" spans="1:12" ht="36">
      <c r="A78" s="33" t="s">
        <v>376</v>
      </c>
      <c r="B78" s="63" t="s">
        <v>256</v>
      </c>
      <c r="C78" s="26" t="s">
        <v>88</v>
      </c>
      <c r="D78" s="26" t="s">
        <v>89</v>
      </c>
      <c r="E78" s="26" t="s">
        <v>44</v>
      </c>
      <c r="F78" s="7">
        <v>7</v>
      </c>
      <c r="G78" s="7" t="s">
        <v>116</v>
      </c>
      <c r="H78" s="34">
        <v>46</v>
      </c>
      <c r="I78" s="79"/>
      <c r="J78" s="35">
        <f t="shared" si="7"/>
        <v>0</v>
      </c>
      <c r="K78" s="36"/>
      <c r="L78" s="36"/>
    </row>
    <row r="79" spans="1:12" ht="27" customHeight="1">
      <c r="A79" s="33" t="s">
        <v>377</v>
      </c>
      <c r="B79" s="63" t="s">
        <v>224</v>
      </c>
      <c r="C79" s="7" t="s">
        <v>90</v>
      </c>
      <c r="D79" s="7" t="s">
        <v>91</v>
      </c>
      <c r="E79" s="7" t="s">
        <v>44</v>
      </c>
      <c r="F79" s="7">
        <v>7</v>
      </c>
      <c r="G79" s="7" t="s">
        <v>8</v>
      </c>
      <c r="H79" s="34">
        <v>46</v>
      </c>
      <c r="I79" s="79"/>
      <c r="J79" s="35">
        <f t="shared" si="7"/>
        <v>0</v>
      </c>
      <c r="K79" s="36"/>
      <c r="L79" s="36"/>
    </row>
    <row r="80" spans="1:12" ht="27" customHeight="1">
      <c r="A80" s="33" t="s">
        <v>378</v>
      </c>
      <c r="B80" s="61">
        <v>9130893</v>
      </c>
      <c r="C80" s="7" t="s">
        <v>92</v>
      </c>
      <c r="D80" s="7" t="s">
        <v>38</v>
      </c>
      <c r="E80" s="7" t="s">
        <v>44</v>
      </c>
      <c r="F80" s="7">
        <v>7</v>
      </c>
      <c r="G80" s="7" t="s">
        <v>182</v>
      </c>
      <c r="H80" s="34">
        <v>43</v>
      </c>
      <c r="I80" s="79"/>
      <c r="J80" s="35">
        <f t="shared" si="7"/>
        <v>0</v>
      </c>
      <c r="K80" s="36"/>
      <c r="L80" s="36"/>
    </row>
    <row r="81" spans="1:12" ht="48" customHeight="1">
      <c r="A81" s="33" t="s">
        <v>379</v>
      </c>
      <c r="B81" s="63" t="s">
        <v>225</v>
      </c>
      <c r="C81" s="7" t="s">
        <v>110</v>
      </c>
      <c r="D81" s="7" t="s">
        <v>74</v>
      </c>
      <c r="E81" s="7" t="s">
        <v>44</v>
      </c>
      <c r="F81" s="7">
        <v>7</v>
      </c>
      <c r="G81" s="7" t="s">
        <v>8</v>
      </c>
      <c r="H81" s="34">
        <v>8</v>
      </c>
      <c r="I81" s="79"/>
      <c r="J81" s="35">
        <f t="shared" si="7"/>
        <v>0</v>
      </c>
      <c r="K81" s="36"/>
      <c r="L81" s="36"/>
    </row>
    <row r="82" spans="1:12" ht="12">
      <c r="A82" s="74" t="s">
        <v>16</v>
      </c>
      <c r="B82" s="74"/>
      <c r="C82" s="74"/>
      <c r="D82" s="74"/>
      <c r="E82" s="74"/>
      <c r="F82" s="74"/>
      <c r="G82" s="74"/>
      <c r="H82" s="74"/>
      <c r="I82" s="74"/>
      <c r="J82" s="74"/>
      <c r="K82" s="36"/>
      <c r="L82" s="36"/>
    </row>
    <row r="83" spans="1:12" ht="34.5" customHeight="1">
      <c r="A83" s="33" t="s">
        <v>380</v>
      </c>
      <c r="B83" s="63" t="s">
        <v>226</v>
      </c>
      <c r="C83" s="7" t="s">
        <v>93</v>
      </c>
      <c r="D83" s="7" t="s">
        <v>94</v>
      </c>
      <c r="E83" s="7" t="s">
        <v>44</v>
      </c>
      <c r="F83" s="7">
        <v>8</v>
      </c>
      <c r="G83" s="7" t="s">
        <v>8</v>
      </c>
      <c r="H83" s="34">
        <v>44</v>
      </c>
      <c r="I83" s="79"/>
      <c r="J83" s="35">
        <f>H83*I83</f>
        <v>0</v>
      </c>
      <c r="K83" s="36"/>
      <c r="L83" s="36"/>
    </row>
    <row r="84" spans="1:12" ht="36">
      <c r="A84" s="33" t="s">
        <v>381</v>
      </c>
      <c r="B84" s="71" t="s">
        <v>257</v>
      </c>
      <c r="C84" s="27" t="s">
        <v>227</v>
      </c>
      <c r="D84" s="28" t="s">
        <v>35</v>
      </c>
      <c r="E84" s="28" t="s">
        <v>44</v>
      </c>
      <c r="F84" s="7">
        <v>8</v>
      </c>
      <c r="G84" s="7" t="s">
        <v>45</v>
      </c>
      <c r="H84" s="34">
        <v>44</v>
      </c>
      <c r="I84" s="79"/>
      <c r="J84" s="35">
        <f t="shared" ref="J84:J93" si="8">H84*I84</f>
        <v>0</v>
      </c>
      <c r="K84" s="36"/>
      <c r="L84" s="36"/>
    </row>
    <row r="85" spans="1:12" ht="24">
      <c r="A85" s="33" t="s">
        <v>382</v>
      </c>
      <c r="B85" s="70">
        <v>1115022037</v>
      </c>
      <c r="C85" s="10" t="s">
        <v>268</v>
      </c>
      <c r="D85" s="15" t="s">
        <v>269</v>
      </c>
      <c r="E85" s="15" t="s">
        <v>44</v>
      </c>
      <c r="F85" s="7">
        <v>8</v>
      </c>
      <c r="G85" s="7" t="s">
        <v>116</v>
      </c>
      <c r="H85" s="34">
        <v>44</v>
      </c>
      <c r="I85" s="79"/>
      <c r="J85" s="35">
        <f t="shared" si="8"/>
        <v>0</v>
      </c>
      <c r="K85" s="36"/>
      <c r="L85" s="36"/>
    </row>
    <row r="86" spans="1:12" ht="25.5" customHeight="1">
      <c r="A86" s="33" t="s">
        <v>383</v>
      </c>
      <c r="B86" s="63" t="s">
        <v>259</v>
      </c>
      <c r="C86" s="7" t="s">
        <v>95</v>
      </c>
      <c r="D86" s="7" t="s">
        <v>96</v>
      </c>
      <c r="E86" s="7" t="s">
        <v>44</v>
      </c>
      <c r="F86" s="7">
        <v>8</v>
      </c>
      <c r="G86" s="7" t="s">
        <v>72</v>
      </c>
      <c r="H86" s="34">
        <v>44</v>
      </c>
      <c r="I86" s="79"/>
      <c r="J86" s="35">
        <f t="shared" si="8"/>
        <v>0</v>
      </c>
      <c r="K86" s="36"/>
      <c r="L86" s="36"/>
    </row>
    <row r="87" spans="1:12" ht="24">
      <c r="A87" s="33" t="s">
        <v>384</v>
      </c>
      <c r="B87" s="63" t="s">
        <v>258</v>
      </c>
      <c r="C87" s="7" t="s">
        <v>111</v>
      </c>
      <c r="D87" s="7" t="s">
        <v>97</v>
      </c>
      <c r="E87" s="7" t="s">
        <v>44</v>
      </c>
      <c r="F87" s="7">
        <v>8</v>
      </c>
      <c r="G87" s="7" t="s">
        <v>13</v>
      </c>
      <c r="H87" s="34">
        <v>44</v>
      </c>
      <c r="I87" s="79"/>
      <c r="J87" s="35">
        <f t="shared" si="8"/>
        <v>0</v>
      </c>
      <c r="K87" s="36"/>
      <c r="L87" s="36"/>
    </row>
    <row r="88" spans="1:12" ht="36">
      <c r="A88" s="33" t="s">
        <v>385</v>
      </c>
      <c r="B88" s="63" t="s">
        <v>228</v>
      </c>
      <c r="C88" s="45" t="s">
        <v>229</v>
      </c>
      <c r="D88" s="7" t="s">
        <v>230</v>
      </c>
      <c r="E88" s="7" t="s">
        <v>44</v>
      </c>
      <c r="F88" s="7">
        <v>8</v>
      </c>
      <c r="G88" s="7" t="s">
        <v>8</v>
      </c>
      <c r="H88" s="34">
        <v>13</v>
      </c>
      <c r="I88" s="79"/>
      <c r="J88" s="35">
        <f t="shared" si="8"/>
        <v>0</v>
      </c>
      <c r="K88" s="36"/>
      <c r="L88" s="36"/>
    </row>
    <row r="89" spans="1:12" ht="24">
      <c r="A89" s="33" t="s">
        <v>386</v>
      </c>
      <c r="B89" s="63" t="s">
        <v>231</v>
      </c>
      <c r="C89" s="7" t="s">
        <v>98</v>
      </c>
      <c r="D89" s="7" t="s">
        <v>99</v>
      </c>
      <c r="E89" s="7" t="s">
        <v>44</v>
      </c>
      <c r="F89" s="7">
        <v>8</v>
      </c>
      <c r="G89" s="7" t="s">
        <v>8</v>
      </c>
      <c r="H89" s="34">
        <v>44</v>
      </c>
      <c r="I89" s="79"/>
      <c r="J89" s="35">
        <f t="shared" si="8"/>
        <v>0</v>
      </c>
      <c r="K89" s="36"/>
      <c r="L89" s="36"/>
    </row>
    <row r="90" spans="1:12" ht="24">
      <c r="A90" s="33" t="s">
        <v>387</v>
      </c>
      <c r="B90" s="63" t="s">
        <v>232</v>
      </c>
      <c r="C90" s="7" t="s">
        <v>100</v>
      </c>
      <c r="D90" s="7" t="s">
        <v>86</v>
      </c>
      <c r="E90" s="7" t="s">
        <v>44</v>
      </c>
      <c r="F90" s="7">
        <v>8</v>
      </c>
      <c r="G90" s="7" t="s">
        <v>8</v>
      </c>
      <c r="H90" s="34">
        <v>44</v>
      </c>
      <c r="I90" s="79"/>
      <c r="J90" s="35">
        <f t="shared" si="8"/>
        <v>0</v>
      </c>
      <c r="K90" s="36"/>
      <c r="L90" s="36"/>
    </row>
    <row r="91" spans="1:12" ht="36">
      <c r="A91" s="33" t="s">
        <v>388</v>
      </c>
      <c r="B91" s="63" t="s">
        <v>233</v>
      </c>
      <c r="C91" s="7" t="s">
        <v>101</v>
      </c>
      <c r="D91" s="7" t="s">
        <v>102</v>
      </c>
      <c r="E91" s="7" t="s">
        <v>44</v>
      </c>
      <c r="F91" s="7">
        <v>8</v>
      </c>
      <c r="G91" s="7" t="s">
        <v>8</v>
      </c>
      <c r="H91" s="34">
        <v>44</v>
      </c>
      <c r="I91" s="79"/>
      <c r="J91" s="35">
        <f t="shared" si="8"/>
        <v>0</v>
      </c>
      <c r="K91" s="36"/>
      <c r="L91" s="36"/>
    </row>
    <row r="92" spans="1:12" ht="36">
      <c r="A92" s="33" t="s">
        <v>389</v>
      </c>
      <c r="B92" s="61">
        <v>9130903</v>
      </c>
      <c r="C92" s="7" t="s">
        <v>112</v>
      </c>
      <c r="D92" s="7" t="s">
        <v>38</v>
      </c>
      <c r="E92" s="7" t="s">
        <v>44</v>
      </c>
      <c r="F92" s="7">
        <v>8</v>
      </c>
      <c r="G92" s="7" t="s">
        <v>182</v>
      </c>
      <c r="H92" s="34">
        <v>41</v>
      </c>
      <c r="I92" s="79"/>
      <c r="J92" s="35">
        <f t="shared" si="8"/>
        <v>0</v>
      </c>
      <c r="K92" s="36"/>
      <c r="L92" s="36"/>
    </row>
    <row r="93" spans="1:12" ht="65.25" customHeight="1">
      <c r="A93" s="33" t="s">
        <v>390</v>
      </c>
      <c r="B93" s="63" t="s">
        <v>234</v>
      </c>
      <c r="C93" s="7" t="s">
        <v>113</v>
      </c>
      <c r="D93" s="7" t="s">
        <v>74</v>
      </c>
      <c r="E93" s="7" t="s">
        <v>44</v>
      </c>
      <c r="F93" s="7">
        <v>8</v>
      </c>
      <c r="G93" s="7" t="s">
        <v>8</v>
      </c>
      <c r="H93" s="34">
        <v>4</v>
      </c>
      <c r="I93" s="79"/>
      <c r="J93" s="35">
        <f t="shared" si="8"/>
        <v>0</v>
      </c>
      <c r="K93" s="36"/>
      <c r="L93" s="36"/>
    </row>
    <row r="94" spans="1:12" ht="12">
      <c r="A94" s="74" t="s">
        <v>103</v>
      </c>
      <c r="B94" s="74"/>
      <c r="C94" s="74"/>
      <c r="D94" s="74"/>
      <c r="E94" s="74"/>
      <c r="F94" s="74"/>
      <c r="G94" s="74"/>
      <c r="H94" s="74"/>
      <c r="I94" s="74"/>
      <c r="J94" s="74"/>
      <c r="K94" s="36"/>
      <c r="L94" s="36"/>
    </row>
    <row r="95" spans="1:12" ht="37.15" customHeight="1">
      <c r="A95" s="33" t="s">
        <v>391</v>
      </c>
      <c r="B95" s="72" t="s">
        <v>129</v>
      </c>
      <c r="C95" s="4" t="s">
        <v>279</v>
      </c>
      <c r="D95" s="1" t="s">
        <v>23</v>
      </c>
      <c r="E95" s="1" t="s">
        <v>44</v>
      </c>
      <c r="F95" s="1" t="s">
        <v>278</v>
      </c>
      <c r="G95" s="1" t="s">
        <v>8</v>
      </c>
      <c r="H95" s="5">
        <v>2</v>
      </c>
      <c r="I95" s="80"/>
      <c r="J95" s="6">
        <f t="shared" ref="J95:J106" si="9">H95*I95</f>
        <v>0</v>
      </c>
      <c r="K95" s="36"/>
      <c r="L95" s="36"/>
    </row>
    <row r="96" spans="1:12" ht="37.15" customHeight="1">
      <c r="A96" s="33" t="s">
        <v>393</v>
      </c>
      <c r="B96" s="72" t="s">
        <v>275</v>
      </c>
      <c r="C96" s="4" t="s">
        <v>276</v>
      </c>
      <c r="D96" s="1" t="s">
        <v>277</v>
      </c>
      <c r="E96" s="1" t="s">
        <v>44</v>
      </c>
      <c r="F96" s="1" t="s">
        <v>278</v>
      </c>
      <c r="G96" s="1" t="s">
        <v>8</v>
      </c>
      <c r="H96" s="5">
        <v>2</v>
      </c>
      <c r="I96" s="80"/>
      <c r="J96" s="6">
        <f t="shared" si="9"/>
        <v>0</v>
      </c>
      <c r="K96" s="36"/>
      <c r="L96" s="36"/>
    </row>
    <row r="97" spans="1:12" ht="37.15" customHeight="1">
      <c r="A97" s="33" t="s">
        <v>394</v>
      </c>
      <c r="B97" s="72" t="s">
        <v>280</v>
      </c>
      <c r="C97" s="4" t="s">
        <v>281</v>
      </c>
      <c r="D97" s="1" t="s">
        <v>282</v>
      </c>
      <c r="E97" s="1" t="s">
        <v>44</v>
      </c>
      <c r="F97" s="1" t="s">
        <v>278</v>
      </c>
      <c r="G97" s="1" t="s">
        <v>32</v>
      </c>
      <c r="H97" s="5">
        <v>5</v>
      </c>
      <c r="I97" s="80"/>
      <c r="J97" s="6">
        <f t="shared" si="9"/>
        <v>0</v>
      </c>
      <c r="K97" s="36"/>
      <c r="L97" s="36"/>
    </row>
    <row r="98" spans="1:12" ht="37.15" customHeight="1">
      <c r="A98" s="33" t="s">
        <v>395</v>
      </c>
      <c r="B98" s="72" t="s">
        <v>130</v>
      </c>
      <c r="C98" s="4" t="s">
        <v>131</v>
      </c>
      <c r="D98" s="1" t="s">
        <v>132</v>
      </c>
      <c r="E98" s="1" t="s">
        <v>44</v>
      </c>
      <c r="F98" s="1" t="s">
        <v>283</v>
      </c>
      <c r="G98" s="1" t="s">
        <v>8</v>
      </c>
      <c r="H98" s="5">
        <v>2</v>
      </c>
      <c r="I98" s="80"/>
      <c r="J98" s="6">
        <f t="shared" ref="J98:J105" si="10">H98*I98</f>
        <v>0</v>
      </c>
      <c r="K98" s="36"/>
      <c r="L98" s="36"/>
    </row>
    <row r="99" spans="1:12" ht="37.15" customHeight="1">
      <c r="A99" s="33" t="s">
        <v>396</v>
      </c>
      <c r="B99" s="72" t="s">
        <v>133</v>
      </c>
      <c r="C99" s="4" t="s">
        <v>134</v>
      </c>
      <c r="D99" s="1" t="s">
        <v>135</v>
      </c>
      <c r="E99" s="1" t="s">
        <v>44</v>
      </c>
      <c r="F99" s="1" t="s">
        <v>283</v>
      </c>
      <c r="G99" s="1" t="s">
        <v>8</v>
      </c>
      <c r="H99" s="5">
        <v>2</v>
      </c>
      <c r="I99" s="80"/>
      <c r="J99" s="6">
        <f t="shared" si="10"/>
        <v>0</v>
      </c>
      <c r="K99" s="36"/>
      <c r="L99" s="36"/>
    </row>
    <row r="100" spans="1:12" ht="37.15" customHeight="1">
      <c r="A100" s="33" t="s">
        <v>397</v>
      </c>
      <c r="B100" s="72" t="s">
        <v>136</v>
      </c>
      <c r="C100" s="4" t="s">
        <v>137</v>
      </c>
      <c r="D100" s="1" t="s">
        <v>138</v>
      </c>
      <c r="E100" s="1" t="s">
        <v>44</v>
      </c>
      <c r="F100" s="1" t="s">
        <v>283</v>
      </c>
      <c r="G100" s="1" t="s">
        <v>8</v>
      </c>
      <c r="H100" s="5">
        <v>2</v>
      </c>
      <c r="I100" s="80"/>
      <c r="J100" s="6">
        <f t="shared" si="10"/>
        <v>0</v>
      </c>
      <c r="K100" s="36"/>
      <c r="L100" s="36"/>
    </row>
    <row r="101" spans="1:12" ht="37.15" customHeight="1">
      <c r="A101" s="33" t="s">
        <v>398</v>
      </c>
      <c r="B101" s="65" t="s">
        <v>284</v>
      </c>
      <c r="C101" s="2" t="s">
        <v>285</v>
      </c>
      <c r="D101" s="3" t="s">
        <v>27</v>
      </c>
      <c r="E101" s="1" t="s">
        <v>44</v>
      </c>
      <c r="F101" s="1" t="s">
        <v>283</v>
      </c>
      <c r="G101" s="1" t="s">
        <v>8</v>
      </c>
      <c r="H101" s="5">
        <v>3</v>
      </c>
      <c r="I101" s="80"/>
      <c r="J101" s="6">
        <f t="shared" si="10"/>
        <v>0</v>
      </c>
      <c r="K101" s="36"/>
      <c r="L101" s="36"/>
    </row>
    <row r="102" spans="1:12" ht="37.15" customHeight="1">
      <c r="A102" s="33" t="s">
        <v>399</v>
      </c>
      <c r="B102" s="65" t="s">
        <v>286</v>
      </c>
      <c r="C102" s="54" t="s">
        <v>287</v>
      </c>
      <c r="D102" s="3" t="s">
        <v>288</v>
      </c>
      <c r="E102" s="1" t="s">
        <v>44</v>
      </c>
      <c r="F102" s="1" t="s">
        <v>289</v>
      </c>
      <c r="G102" s="1" t="s">
        <v>8</v>
      </c>
      <c r="H102" s="5">
        <v>2</v>
      </c>
      <c r="I102" s="80"/>
      <c r="J102" s="6">
        <f t="shared" si="10"/>
        <v>0</v>
      </c>
      <c r="K102" s="36"/>
      <c r="L102" s="36"/>
    </row>
    <row r="103" spans="1:12" ht="37.15" customHeight="1">
      <c r="A103" s="33" t="s">
        <v>400</v>
      </c>
      <c r="B103" s="65" t="s">
        <v>290</v>
      </c>
      <c r="C103" s="2" t="s">
        <v>291</v>
      </c>
      <c r="D103" s="3" t="s">
        <v>23</v>
      </c>
      <c r="E103" s="1" t="s">
        <v>44</v>
      </c>
      <c r="F103" s="1" t="s">
        <v>289</v>
      </c>
      <c r="G103" s="1" t="s">
        <v>8</v>
      </c>
      <c r="H103" s="5">
        <v>2</v>
      </c>
      <c r="I103" s="80"/>
      <c r="J103" s="6">
        <f t="shared" si="10"/>
        <v>0</v>
      </c>
      <c r="K103" s="36"/>
      <c r="L103" s="36"/>
    </row>
    <row r="104" spans="1:12" ht="37.15" customHeight="1">
      <c r="A104" s="33" t="s">
        <v>401</v>
      </c>
      <c r="B104" s="65" t="s">
        <v>292</v>
      </c>
      <c r="C104" s="2" t="s">
        <v>293</v>
      </c>
      <c r="D104" s="3" t="s">
        <v>294</v>
      </c>
      <c r="E104" s="1" t="s">
        <v>44</v>
      </c>
      <c r="F104" s="1" t="s">
        <v>295</v>
      </c>
      <c r="G104" s="1" t="s">
        <v>8</v>
      </c>
      <c r="H104" s="5">
        <v>2</v>
      </c>
      <c r="I104" s="80"/>
      <c r="J104" s="6">
        <f t="shared" si="10"/>
        <v>0</v>
      </c>
      <c r="K104" s="36"/>
      <c r="L104" s="36"/>
    </row>
    <row r="105" spans="1:12" ht="37.15" customHeight="1">
      <c r="A105" s="33" t="s">
        <v>392</v>
      </c>
      <c r="B105" s="65" t="s">
        <v>296</v>
      </c>
      <c r="C105" s="2" t="s">
        <v>297</v>
      </c>
      <c r="D105" s="3" t="s">
        <v>298</v>
      </c>
      <c r="E105" s="1" t="s">
        <v>44</v>
      </c>
      <c r="F105" s="1" t="s">
        <v>295</v>
      </c>
      <c r="G105" s="1" t="s">
        <v>32</v>
      </c>
      <c r="H105" s="5">
        <v>3</v>
      </c>
      <c r="I105" s="80"/>
      <c r="J105" s="6">
        <f t="shared" si="10"/>
        <v>0</v>
      </c>
      <c r="K105" s="36"/>
      <c r="L105" s="36"/>
    </row>
    <row r="106" spans="1:12" ht="37.15" customHeight="1">
      <c r="A106" s="33" t="s">
        <v>402</v>
      </c>
      <c r="B106" s="72" t="s">
        <v>139</v>
      </c>
      <c r="C106" s="4" t="s">
        <v>140</v>
      </c>
      <c r="D106" s="1" t="s">
        <v>105</v>
      </c>
      <c r="E106" s="1" t="s">
        <v>44</v>
      </c>
      <c r="F106" s="1" t="s">
        <v>299</v>
      </c>
      <c r="G106" s="1" t="s">
        <v>8</v>
      </c>
      <c r="H106" s="5">
        <v>1</v>
      </c>
      <c r="I106" s="80"/>
      <c r="J106" s="6">
        <f t="shared" si="9"/>
        <v>0</v>
      </c>
      <c r="K106" s="36"/>
      <c r="L106" s="36"/>
    </row>
    <row r="107" spans="1:12" ht="36">
      <c r="A107" s="33" t="s">
        <v>403</v>
      </c>
      <c r="B107" s="73" t="s">
        <v>300</v>
      </c>
      <c r="C107" s="1" t="s">
        <v>301</v>
      </c>
      <c r="D107" s="1" t="s">
        <v>302</v>
      </c>
      <c r="E107" s="1" t="s">
        <v>115</v>
      </c>
      <c r="F107" s="1" t="s">
        <v>31</v>
      </c>
      <c r="G107" s="1" t="s">
        <v>116</v>
      </c>
      <c r="H107" s="5">
        <v>6</v>
      </c>
      <c r="I107" s="80"/>
      <c r="J107" s="6">
        <f t="shared" ref="J107:J112" si="11">H107*I107</f>
        <v>0</v>
      </c>
      <c r="K107" s="36"/>
      <c r="L107" s="36"/>
    </row>
    <row r="108" spans="1:12" ht="24">
      <c r="A108" s="33" t="s">
        <v>404</v>
      </c>
      <c r="B108" s="73" t="s">
        <v>303</v>
      </c>
      <c r="C108" s="1" t="s">
        <v>104</v>
      </c>
      <c r="D108" s="1" t="s">
        <v>105</v>
      </c>
      <c r="E108" s="1" t="s">
        <v>44</v>
      </c>
      <c r="F108" s="1" t="s">
        <v>31</v>
      </c>
      <c r="G108" s="1" t="s">
        <v>8</v>
      </c>
      <c r="H108" s="5">
        <v>2</v>
      </c>
      <c r="I108" s="80"/>
      <c r="J108" s="6">
        <f t="shared" si="11"/>
        <v>0</v>
      </c>
      <c r="K108" s="36"/>
      <c r="L108" s="36"/>
    </row>
    <row r="109" spans="1:12" ht="24">
      <c r="A109" s="33" t="s">
        <v>405</v>
      </c>
      <c r="B109" s="73" t="s">
        <v>304</v>
      </c>
      <c r="C109" s="1" t="s">
        <v>106</v>
      </c>
      <c r="D109" s="1" t="s">
        <v>107</v>
      </c>
      <c r="E109" s="1" t="s">
        <v>44</v>
      </c>
      <c r="F109" s="1" t="s">
        <v>34</v>
      </c>
      <c r="G109" s="1" t="s">
        <v>8</v>
      </c>
      <c r="H109" s="5">
        <v>3</v>
      </c>
      <c r="I109" s="80"/>
      <c r="J109" s="6">
        <f t="shared" si="11"/>
        <v>0</v>
      </c>
      <c r="K109" s="36"/>
      <c r="L109" s="36"/>
    </row>
    <row r="110" spans="1:12" ht="36">
      <c r="A110" s="33" t="s">
        <v>406</v>
      </c>
      <c r="B110" s="73" t="s">
        <v>305</v>
      </c>
      <c r="C110" s="1" t="s">
        <v>306</v>
      </c>
      <c r="D110" s="1" t="s">
        <v>37</v>
      </c>
      <c r="E110" s="1" t="s">
        <v>44</v>
      </c>
      <c r="F110" s="1" t="s">
        <v>34</v>
      </c>
      <c r="G110" s="1" t="s">
        <v>8</v>
      </c>
      <c r="H110" s="5">
        <v>2</v>
      </c>
      <c r="I110" s="80"/>
      <c r="J110" s="6">
        <f t="shared" si="11"/>
        <v>0</v>
      </c>
      <c r="K110" s="36"/>
      <c r="L110" s="36"/>
    </row>
    <row r="111" spans="1:12" ht="24">
      <c r="A111" s="33" t="s">
        <v>407</v>
      </c>
      <c r="B111" s="73" t="s">
        <v>307</v>
      </c>
      <c r="C111" s="1" t="s">
        <v>308</v>
      </c>
      <c r="D111" s="1" t="s">
        <v>107</v>
      </c>
      <c r="E111" s="1" t="s">
        <v>44</v>
      </c>
      <c r="F111" s="1" t="s">
        <v>36</v>
      </c>
      <c r="G111" s="1" t="s">
        <v>8</v>
      </c>
      <c r="H111" s="5">
        <v>2</v>
      </c>
      <c r="I111" s="80"/>
      <c r="J111" s="6">
        <f t="shared" si="11"/>
        <v>0</v>
      </c>
      <c r="K111" s="36"/>
      <c r="L111" s="36"/>
    </row>
    <row r="112" spans="1:12" ht="36">
      <c r="A112" s="33" t="s">
        <v>408</v>
      </c>
      <c r="B112" s="73" t="s">
        <v>309</v>
      </c>
      <c r="C112" s="1" t="s">
        <v>310</v>
      </c>
      <c r="D112" s="1" t="s">
        <v>114</v>
      </c>
      <c r="E112" s="1" t="s">
        <v>44</v>
      </c>
      <c r="F112" s="1" t="s">
        <v>36</v>
      </c>
      <c r="G112" s="1" t="s">
        <v>116</v>
      </c>
      <c r="H112" s="5">
        <v>3</v>
      </c>
      <c r="I112" s="80"/>
      <c r="J112" s="6">
        <f t="shared" si="11"/>
        <v>0</v>
      </c>
      <c r="K112" s="36"/>
      <c r="L112" s="36"/>
    </row>
    <row r="113" spans="1:12" ht="15" customHeight="1">
      <c r="A113" s="77" t="s">
        <v>122</v>
      </c>
      <c r="B113" s="77"/>
      <c r="C113" s="77"/>
      <c r="D113" s="77"/>
      <c r="E113" s="77"/>
      <c r="F113" s="77"/>
      <c r="G113" s="77"/>
      <c r="H113" s="77"/>
      <c r="I113" s="77"/>
      <c r="J113" s="35">
        <f>SUM(J8:J112)</f>
        <v>0</v>
      </c>
      <c r="K113" s="36"/>
      <c r="L113" s="36"/>
    </row>
    <row r="114" spans="1:12" ht="12">
      <c r="A114" s="77" t="s">
        <v>17</v>
      </c>
      <c r="B114" s="77"/>
      <c r="C114" s="77"/>
      <c r="D114" s="77"/>
      <c r="E114" s="77"/>
      <c r="F114" s="77"/>
      <c r="G114" s="77"/>
      <c r="H114" s="77"/>
      <c r="I114" s="77"/>
      <c r="J114" s="35">
        <f>J113*0.05</f>
        <v>0</v>
      </c>
    </row>
    <row r="115" spans="1:12" ht="12">
      <c r="A115" s="77" t="s">
        <v>123</v>
      </c>
      <c r="B115" s="77"/>
      <c r="C115" s="77"/>
      <c r="D115" s="77"/>
      <c r="E115" s="77"/>
      <c r="F115" s="77"/>
      <c r="G115" s="77"/>
      <c r="H115" s="77"/>
      <c r="I115" s="77"/>
      <c r="J115" s="35">
        <f>J113+J114</f>
        <v>0</v>
      </c>
    </row>
    <row r="118" spans="1:12">
      <c r="A118" s="55" t="s">
        <v>312</v>
      </c>
      <c r="C118" s="29"/>
      <c r="D118" s="29"/>
      <c r="E118" s="29"/>
      <c r="F118" s="56" t="s">
        <v>39</v>
      </c>
      <c r="G118" s="29"/>
      <c r="H118" s="57"/>
      <c r="J118" s="29"/>
    </row>
    <row r="119" spans="1:12">
      <c r="A119" s="55"/>
      <c r="C119" s="29"/>
      <c r="D119" s="29"/>
      <c r="E119" s="29"/>
      <c r="F119" s="56"/>
      <c r="G119" s="29"/>
      <c r="H119" s="57"/>
      <c r="J119" s="29"/>
    </row>
    <row r="120" spans="1:12">
      <c r="A120" s="29"/>
      <c r="C120" s="29"/>
      <c r="D120" s="29"/>
      <c r="E120" s="29"/>
      <c r="F120" s="56"/>
      <c r="G120" s="29"/>
      <c r="H120" s="57"/>
      <c r="J120" s="29"/>
    </row>
    <row r="121" spans="1:12">
      <c r="A121" s="29"/>
      <c r="C121" s="29"/>
      <c r="D121" s="29"/>
      <c r="E121" s="29"/>
      <c r="F121" s="56" t="s">
        <v>40</v>
      </c>
      <c r="G121" s="29"/>
      <c r="H121" s="57"/>
      <c r="J121" s="29"/>
    </row>
  </sheetData>
  <mergeCells count="15">
    <mergeCell ref="A113:I113"/>
    <mergeCell ref="A114:I114"/>
    <mergeCell ref="A115:I115"/>
    <mergeCell ref="A94:J94"/>
    <mergeCell ref="A82:J82"/>
    <mergeCell ref="A70:J70"/>
    <mergeCell ref="A61:J61"/>
    <mergeCell ref="A51:J51"/>
    <mergeCell ref="A40:J40"/>
    <mergeCell ref="A29:J29"/>
    <mergeCell ref="A18:J18"/>
    <mergeCell ref="A6:J6"/>
    <mergeCell ref="A2:J3"/>
    <mergeCell ref="A4:J4"/>
    <mergeCell ref="A5:J5"/>
  </mergeCells>
  <phoneticPr fontId="14" type="noConversion"/>
  <conditionalFormatting sqref="B101:B105">
    <cfRule type="expression" dxfId="2" priority="16" stopIfTrue="1">
      <formula>#VALUE!</formula>
    </cfRule>
    <cfRule type="expression" dxfId="1" priority="17" stopIfTrue="1">
      <formula>AND(COUNTIF($A$14:$A$65535, B101)+COUNTIF($A$1:$A$4, B101)+COUNTIF($A$5:$A$6, B101)+COUNTIF($A$7:$A$8, B101)+COUNTIF($A$9:$A$10, B101)&gt;1,NOT(ISBLANK(B101)))</formula>
    </cfRule>
    <cfRule type="expression" dxfId="0" priority="18" stopIfTrue="1">
      <formula>AND(COUNTIF($A$59:$A$65535, B101)+COUNTIF(#REF!, B101)+COUNTIF(#REF!, B101)+COUNTIF(#REF!, B101)+COUNTIF(#REF!, B101)+COUNTIF(#REF!, B101)+COUNTIF(#REF!, B101)+COUNTIF(#REF!, B101)+COUNTIF(#REF!, B101)+COUNTIF(#REF!, B101)+COUNTIF(#REF!, B101)+COUNTIF(#REF!, B101)+COUNTIF(#REF!, B101)+COUNTIF(#REF!, B101)+COUNTIF(#REF!, B101)+COUNTIF(#REF!, B101)+COUNTIF($A$31:$A$57, B101)+COUNTIF(#REF!, B101)+COUNTIF(#REF!, B101)+COUNTIF($A$5:$A$6, B101)+COUNTIF($A$7:$A$8, B101)+COUNTIF($A$9:$A$10, B101)+COUNTIF($A$1:$A$4, B101)+COUNTIF(#REF!, B101)+COUNTIF(#REF!, B101)+COUNTIF(#REF!, B101)+COUNTIF(#REF!, B101)+COUNTIF(#REF!, B101)+COUNTIF(#REF!, B101)+COUNTIF(#REF!, B101)+COUNTIF(#REF!, B101)+COUNTIF($A$25:$A$25, B101)&gt;1,NOT(ISBLANK(B101)))</formula>
    </cfRule>
  </conditionalFormatting>
  <pageMargins left="0.7" right="0.7" top="0.75" bottom="0.75" header="0.3" footer="0.3"/>
  <pageSetup paperSize="9" scale="78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radne biljeznice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2024-06-20T07:57:39Z</cp:lastPrinted>
  <dcterms:created xsi:type="dcterms:W3CDTF">2022-07-04T05:34:26Z</dcterms:created>
  <dcterms:modified xsi:type="dcterms:W3CDTF">2025-07-03T09:01:51Z</dcterms:modified>
</cp:coreProperties>
</file>