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AVNA NABAVA aaaaaaa\2025\Oroslavje\Obrazovni materijal\2. Poziv\"/>
    </mc:Choice>
  </mc:AlternateContent>
  <xr:revisionPtr revIDLastSave="0" documentId="13_ncr:1_{3BD00063-44CE-4D74-AF22-ABB31CE2A8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STALI materijal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J9" i="1" l="1"/>
  <c r="J18" i="1"/>
  <c r="J31" i="1" l="1"/>
  <c r="J30" i="1"/>
  <c r="J28" i="1"/>
  <c r="J27" i="1"/>
  <c r="J25" i="1"/>
  <c r="J24" i="1"/>
  <c r="J21" i="1"/>
  <c r="J22" i="1"/>
  <c r="J17" i="1"/>
  <c r="J20" i="1"/>
  <c r="J14" i="1"/>
  <c r="J15" i="1"/>
  <c r="J12" i="1"/>
  <c r="J11" i="1"/>
  <c r="J32" i="1" l="1"/>
  <c r="J33" i="1" s="1"/>
  <c r="J34" i="1" s="1"/>
</calcChain>
</file>

<file path=xl/sharedStrings.xml><?xml version="1.0" encoding="utf-8"?>
<sst xmlns="http://schemas.openxmlformats.org/spreadsheetml/2006/main" count="139" uniqueCount="92">
  <si>
    <t>1. RAZRED</t>
  </si>
  <si>
    <t>REG. BROJ</t>
  </si>
  <si>
    <t>ŠIFRA</t>
  </si>
  <si>
    <t>NAZIV DOM</t>
  </si>
  <si>
    <t>AUTORI</t>
  </si>
  <si>
    <t>RAZRED</t>
  </si>
  <si>
    <t>NAKLADNIK</t>
  </si>
  <si>
    <t>KOMADA</t>
  </si>
  <si>
    <t>ŠK</t>
  </si>
  <si>
    <t>likovna mapa s kolažem</t>
  </si>
  <si>
    <t>ALFA</t>
  </si>
  <si>
    <t>3. RAZRED</t>
  </si>
  <si>
    <t>LIKOVNA MAPA 3 I 4, likovna mapa s kolažnim papirom za 3. i 4. razred osnovne škole</t>
  </si>
  <si>
    <t>LIKOVNI MOZAIK - likovna mapa s kolažem za 3. i 4. razred osnovne škole</t>
  </si>
  <si>
    <t>4. RAZRED</t>
  </si>
  <si>
    <t>5. RAZRED</t>
  </si>
  <si>
    <t>atlas</t>
  </si>
  <si>
    <t>6. RAZRED</t>
  </si>
  <si>
    <t>Vladimir Delić, Ivan Jukić, Zvonko Koprivnjak, Sanja Kovačević, Dragan Stanojević, Svjetlana Urbanek, Josip Gudelj</t>
  </si>
  <si>
    <t>7. RAZRED</t>
  </si>
  <si>
    <t>8. RAZRED</t>
  </si>
  <si>
    <t>Iznos PDV-a</t>
  </si>
  <si>
    <t>UKUPNA CIJENA
BEZ PDV-A</t>
  </si>
  <si>
    <t>JEDINIČNA CIJENA
BEZ PDV-A</t>
  </si>
  <si>
    <t xml:space="preserve">                                                                                                                             Pečat i potpis ovlaštene osobe ponuditelja:</t>
  </si>
  <si>
    <t xml:space="preserve">                                                                                                                        ______________________________________________</t>
  </si>
  <si>
    <t>Cijena u eurima bez PDV-a</t>
  </si>
  <si>
    <t>Cijena u eurima s PDV-om</t>
  </si>
  <si>
    <t>014174</t>
  </si>
  <si>
    <t>LIKOVNA MAPA 1 i 2, likovna mapa s kolažnim papirom za 1. i 2. razred osnovne škole</t>
  </si>
  <si>
    <t>2.A</t>
  </si>
  <si>
    <t>MAPA, KOLAŽ, CRTAĆI BLOK</t>
  </si>
  <si>
    <t xml:space="preserve">1.B </t>
  </si>
  <si>
    <t>Likovna mapa s kolaž-papirom i raster-papirom 1 i 2</t>
  </si>
  <si>
    <t>1.A, 1.PRO</t>
  </si>
  <si>
    <t>2.B,2.C,2.PRO</t>
  </si>
  <si>
    <t>3.A, 3.B</t>
  </si>
  <si>
    <t>014175</t>
  </si>
  <si>
    <t>4.A, 4.B</t>
  </si>
  <si>
    <t>5.A,5.B</t>
  </si>
  <si>
    <t>013781</t>
  </si>
  <si>
    <t>: SVIJET TEHNIKE 5, radni materijali za izvođenje vježbi i praktičnog rada programa tehničke kulture u petom razredu osnovne škole</t>
  </si>
  <si>
    <t>Vladimir Delić, Ivan Jukić, Zvonko Koprivnjak, Sanja Kovačević, Antun Ptičar, Dragan Stanojević, Svjetlana Urbanek</t>
  </si>
  <si>
    <t>RADNI MATERIJALI</t>
  </si>
  <si>
    <t>013835</t>
  </si>
  <si>
    <t>: SVIJET TEHNIKE 6, radni materijal za izvođenje vježbi i praktičan rad u tehničkoj kulturi u šestom razredu osnovne škole</t>
  </si>
  <si>
    <t>013912</t>
  </si>
  <si>
    <t xml:space="preserve"> SVIJET TEHNIKE 7, radni materijal za izvođenje vježbi i praktičan rad u tehničkoj kulturi u sedmom razredu osnovne škole</t>
  </si>
  <si>
    <t>Dragan Stanojević, Vladimir Delić, Paolo Zenzerović, Marino Čikeš, Ivica Kolarić, Antun Ptičar:</t>
  </si>
  <si>
    <t>013976</t>
  </si>
  <si>
    <t>: SVIJET TEHNIKE 8, radni materijal za izvođenje vježbi i praktičan rad u tehničkoj kulturi u osmom razredu osnovne škole</t>
  </si>
  <si>
    <t>Marino Čikeš,Vladimir Delić, Ivica Kolarić, Dragan Stanojević, Paolo Zenzerović</t>
  </si>
  <si>
    <t>013851</t>
  </si>
  <si>
    <t>GEOGRAFSKI ATLAS ZA OSNOVNU ŠKOLU</t>
  </si>
  <si>
    <t>Likovna mapa 5-6 s kolaž i raster - papirima</t>
  </si>
  <si>
    <t>6.A, 6.B, 6.C</t>
  </si>
  <si>
    <t>Likovna mapa 7-8 s kolaž i raster - papirima</t>
  </si>
  <si>
    <t>7.A, 7.B</t>
  </si>
  <si>
    <t>8.A, 8.B</t>
  </si>
  <si>
    <t>U ___________________________,___________________2025.</t>
  </si>
  <si>
    <t>17</t>
  </si>
  <si>
    <t>44</t>
  </si>
  <si>
    <t>6</t>
  </si>
  <si>
    <t>46</t>
  </si>
  <si>
    <t>2</t>
  </si>
  <si>
    <t>62</t>
  </si>
  <si>
    <t>27</t>
  </si>
  <si>
    <t>22</t>
  </si>
  <si>
    <t>30</t>
  </si>
  <si>
    <t>48</t>
  </si>
  <si>
    <t>37</t>
  </si>
  <si>
    <r>
      <t>2. RAZRED</t>
    </r>
    <r>
      <rPr>
        <sz val="9"/>
        <rFont val="Calibri"/>
        <family val="2"/>
        <charset val="238"/>
        <scheme val="minor"/>
      </rPr>
      <t xml:space="preserve"> </t>
    </r>
  </si>
  <si>
    <t>TROŠKOVNIK</t>
  </si>
  <si>
    <t>Prilog B</t>
  </si>
  <si>
    <t>Obrazovni materijal za učenike od 1.-8. razreda za šk.god. 2025./2026.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</si>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</sst>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1A]"/>
    <numFmt numFmtId="165" formatCode="[$-101041A]General"/>
  </numFmts>
  <fonts count="9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BFBFBF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left" vertical="top"/>
    </xf>
    <xf numFmtId="49" fontId="0" fillId="0" borderId="0" xfId="0" applyNumberFormat="1"/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16" fontId="5" fillId="3" borderId="1" xfId="0" applyNumberFormat="1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/>
    </xf>
    <xf numFmtId="49" fontId="6" fillId="3" borderId="1" xfId="0" applyNumberFormat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vertical="center" wrapText="1"/>
    </xf>
    <xf numFmtId="3" fontId="5" fillId="3" borderId="2" xfId="0" applyNumberFormat="1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40"/>
  <sheetViews>
    <sheetView tabSelected="1" zoomScaleNormal="100" workbookViewId="0">
      <selection activeCell="O13" sqref="O13"/>
    </sheetView>
  </sheetViews>
  <sheetFormatPr defaultRowHeight="15" x14ac:dyDescent="0.25"/>
  <cols>
    <col min="1" max="1" width="9.28515625" style="2"/>
    <col min="2" max="2" width="13.5703125" style="2" customWidth="1"/>
    <col min="3" max="3" width="39" style="2" customWidth="1"/>
    <col min="4" max="4" width="23.28515625" style="2" customWidth="1"/>
    <col min="5" max="5" width="19.7109375" style="2" customWidth="1"/>
    <col min="6" max="6" width="12.28515625" style="2" customWidth="1"/>
    <col min="7" max="7" width="9.7109375" style="2" customWidth="1"/>
    <col min="8" max="8" width="9.28515625" style="7"/>
    <col min="9" max="9" width="9.28515625" style="41"/>
    <col min="10" max="10" width="12.28515625" bestFit="1" customWidth="1"/>
  </cols>
  <sheetData>
    <row r="2" spans="1:12" x14ac:dyDescent="0.25">
      <c r="A2" s="37" t="s">
        <v>73</v>
      </c>
      <c r="B2" s="37"/>
      <c r="C2" s="37"/>
      <c r="D2" s="37"/>
      <c r="E2" s="37"/>
      <c r="F2" s="37"/>
      <c r="G2" s="37"/>
      <c r="H2" s="37"/>
      <c r="I2" s="37"/>
      <c r="J2" s="37"/>
    </row>
    <row r="3" spans="1:12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</row>
    <row r="4" spans="1:12" ht="27" customHeight="1" x14ac:dyDescent="0.25">
      <c r="A4" s="38" t="s">
        <v>72</v>
      </c>
      <c r="B4" s="38"/>
      <c r="C4" s="38"/>
      <c r="D4" s="38"/>
      <c r="E4" s="38"/>
      <c r="F4" s="38"/>
      <c r="G4" s="38"/>
      <c r="H4" s="38"/>
      <c r="I4" s="38"/>
      <c r="J4" s="38"/>
    </row>
    <row r="5" spans="1:12" ht="27" customHeight="1" x14ac:dyDescent="0.25">
      <c r="A5" s="38" t="s">
        <v>74</v>
      </c>
      <c r="B5" s="38"/>
      <c r="C5" s="38"/>
      <c r="D5" s="38"/>
      <c r="E5" s="38"/>
      <c r="F5" s="38"/>
      <c r="G5" s="38"/>
      <c r="H5" s="38"/>
      <c r="I5" s="38"/>
      <c r="J5" s="38"/>
    </row>
    <row r="6" spans="1:12" ht="27" customHeight="1" x14ac:dyDescent="0.25">
      <c r="A6" s="36" t="s">
        <v>0</v>
      </c>
      <c r="B6" s="36"/>
      <c r="C6" s="36"/>
      <c r="D6" s="36"/>
      <c r="E6" s="36"/>
      <c r="F6" s="36"/>
      <c r="G6" s="36"/>
      <c r="H6" s="36"/>
      <c r="I6" s="36"/>
      <c r="J6" s="36"/>
    </row>
    <row r="7" spans="1:12" ht="36" x14ac:dyDescent="0.25">
      <c r="A7" s="21" t="s">
        <v>1</v>
      </c>
      <c r="B7" s="28" t="s">
        <v>2</v>
      </c>
      <c r="C7" s="21" t="s">
        <v>3</v>
      </c>
      <c r="D7" s="21" t="s">
        <v>4</v>
      </c>
      <c r="E7" s="22"/>
      <c r="F7" s="21" t="s">
        <v>5</v>
      </c>
      <c r="G7" s="21" t="s">
        <v>6</v>
      </c>
      <c r="H7" s="23" t="s">
        <v>7</v>
      </c>
      <c r="I7" s="39" t="s">
        <v>23</v>
      </c>
      <c r="J7" s="24" t="s">
        <v>22</v>
      </c>
    </row>
    <row r="8" spans="1:12" ht="24" x14ac:dyDescent="0.25">
      <c r="A8" s="21" t="s">
        <v>75</v>
      </c>
      <c r="B8" s="29">
        <v>1139024002</v>
      </c>
      <c r="C8" s="11" t="s">
        <v>33</v>
      </c>
      <c r="D8" s="12"/>
      <c r="E8" s="13" t="s">
        <v>9</v>
      </c>
      <c r="F8" s="15" t="s">
        <v>34</v>
      </c>
      <c r="G8" s="15" t="s">
        <v>10</v>
      </c>
      <c r="H8" s="23" t="s">
        <v>66</v>
      </c>
      <c r="I8" s="40"/>
      <c r="J8" s="14">
        <f t="shared" ref="J8:J9" si="0">H8*I8</f>
        <v>0</v>
      </c>
      <c r="K8" s="8"/>
      <c r="L8" s="8"/>
    </row>
    <row r="9" spans="1:12" ht="24" x14ac:dyDescent="0.25">
      <c r="A9" s="21" t="s">
        <v>76</v>
      </c>
      <c r="B9" s="30" t="s">
        <v>28</v>
      </c>
      <c r="C9" s="25" t="s">
        <v>29</v>
      </c>
      <c r="D9" s="15"/>
      <c r="E9" s="26" t="s">
        <v>31</v>
      </c>
      <c r="F9" s="15" t="s">
        <v>32</v>
      </c>
      <c r="G9" s="15" t="s">
        <v>8</v>
      </c>
      <c r="H9" s="16" t="s">
        <v>67</v>
      </c>
      <c r="I9" s="40"/>
      <c r="J9" s="14">
        <f t="shared" si="0"/>
        <v>0</v>
      </c>
      <c r="K9" s="8"/>
      <c r="L9" s="8"/>
    </row>
    <row r="10" spans="1:12" ht="27" customHeight="1" x14ac:dyDescent="0.25">
      <c r="A10" s="36" t="s">
        <v>71</v>
      </c>
      <c r="B10" s="36"/>
      <c r="C10" s="36"/>
      <c r="D10" s="36"/>
      <c r="E10" s="36"/>
      <c r="F10" s="36"/>
      <c r="G10" s="36"/>
      <c r="H10" s="36"/>
      <c r="I10" s="36"/>
      <c r="J10" s="36"/>
      <c r="K10" s="8"/>
      <c r="L10" s="8"/>
    </row>
    <row r="11" spans="1:12" ht="24" x14ac:dyDescent="0.25">
      <c r="A11" s="15" t="s">
        <v>77</v>
      </c>
      <c r="B11" s="29" t="s">
        <v>28</v>
      </c>
      <c r="C11" s="27" t="s">
        <v>29</v>
      </c>
      <c r="D11" s="15"/>
      <c r="E11" s="26" t="s">
        <v>31</v>
      </c>
      <c r="F11" s="17" t="s">
        <v>30</v>
      </c>
      <c r="G11" s="15" t="s">
        <v>8</v>
      </c>
      <c r="H11" s="16" t="s">
        <v>60</v>
      </c>
      <c r="I11" s="40"/>
      <c r="J11" s="14">
        <f>H11*I11</f>
        <v>0</v>
      </c>
      <c r="K11" s="8"/>
      <c r="L11" s="8"/>
    </row>
    <row r="12" spans="1:12" ht="24" x14ac:dyDescent="0.25">
      <c r="A12" s="15" t="s">
        <v>78</v>
      </c>
      <c r="B12" s="30">
        <v>1139024002</v>
      </c>
      <c r="C12" s="13" t="s">
        <v>33</v>
      </c>
      <c r="D12" s="18"/>
      <c r="E12" s="13" t="s">
        <v>9</v>
      </c>
      <c r="F12" s="15" t="s">
        <v>35</v>
      </c>
      <c r="G12" s="15" t="s">
        <v>10</v>
      </c>
      <c r="H12" s="16" t="s">
        <v>61</v>
      </c>
      <c r="I12" s="40"/>
      <c r="J12" s="14">
        <f t="shared" ref="J12" si="1">H12*I12</f>
        <v>0</v>
      </c>
      <c r="K12" s="8"/>
      <c r="L12" s="8"/>
    </row>
    <row r="13" spans="1:12" ht="27" customHeight="1" x14ac:dyDescent="0.25">
      <c r="A13" s="36" t="s">
        <v>11</v>
      </c>
      <c r="B13" s="36"/>
      <c r="C13" s="36"/>
      <c r="D13" s="36"/>
      <c r="E13" s="36"/>
      <c r="F13" s="36"/>
      <c r="G13" s="36"/>
      <c r="H13" s="36"/>
      <c r="I13" s="36"/>
      <c r="J13" s="36"/>
      <c r="K13" s="8"/>
      <c r="L13" s="8"/>
    </row>
    <row r="14" spans="1:12" ht="24" x14ac:dyDescent="0.25">
      <c r="A14" s="15" t="s">
        <v>79</v>
      </c>
      <c r="B14" s="29" t="s">
        <v>37</v>
      </c>
      <c r="C14" s="27" t="s">
        <v>12</v>
      </c>
      <c r="D14" s="15"/>
      <c r="E14" s="26" t="s">
        <v>31</v>
      </c>
      <c r="F14" s="15" t="s">
        <v>36</v>
      </c>
      <c r="G14" s="15" t="s">
        <v>8</v>
      </c>
      <c r="H14" s="16" t="s">
        <v>68</v>
      </c>
      <c r="I14" s="40"/>
      <c r="J14" s="14">
        <f t="shared" ref="J14:J15" si="2">H14*I14</f>
        <v>0</v>
      </c>
      <c r="K14" s="8"/>
      <c r="L14" s="8"/>
    </row>
    <row r="15" spans="1:12" ht="24" x14ac:dyDescent="0.25">
      <c r="A15" s="15" t="s">
        <v>80</v>
      </c>
      <c r="B15" s="30">
        <v>1139024003</v>
      </c>
      <c r="C15" s="15" t="s">
        <v>13</v>
      </c>
      <c r="D15" s="15"/>
      <c r="E15" s="15" t="s">
        <v>9</v>
      </c>
      <c r="F15" s="17">
        <v>45629</v>
      </c>
      <c r="G15" s="15" t="s">
        <v>10</v>
      </c>
      <c r="H15" s="16" t="s">
        <v>62</v>
      </c>
      <c r="I15" s="40"/>
      <c r="J15" s="14">
        <f t="shared" si="2"/>
        <v>0</v>
      </c>
      <c r="K15" s="8"/>
      <c r="L15" s="8"/>
    </row>
    <row r="16" spans="1:12" ht="27" customHeight="1" x14ac:dyDescent="0.25">
      <c r="A16" s="36" t="s">
        <v>14</v>
      </c>
      <c r="B16" s="36"/>
      <c r="C16" s="36"/>
      <c r="D16" s="36"/>
      <c r="E16" s="36"/>
      <c r="F16" s="36"/>
      <c r="G16" s="36"/>
      <c r="H16" s="36"/>
      <c r="I16" s="36"/>
      <c r="J16" s="36"/>
      <c r="K16" s="8"/>
      <c r="L16" s="8"/>
    </row>
    <row r="17" spans="1:12" ht="24" x14ac:dyDescent="0.25">
      <c r="A17" s="15" t="s">
        <v>81</v>
      </c>
      <c r="B17" s="29" t="s">
        <v>37</v>
      </c>
      <c r="C17" s="15" t="s">
        <v>12</v>
      </c>
      <c r="D17" s="15"/>
      <c r="E17" s="26" t="s">
        <v>31</v>
      </c>
      <c r="F17" s="15" t="s">
        <v>38</v>
      </c>
      <c r="G17" s="15" t="s">
        <v>8</v>
      </c>
      <c r="H17" s="16" t="s">
        <v>69</v>
      </c>
      <c r="I17" s="40"/>
      <c r="J17" s="14">
        <f t="shared" ref="J17:J18" si="3">H17*I17</f>
        <v>0</v>
      </c>
      <c r="K17" s="8"/>
      <c r="L17" s="8"/>
    </row>
    <row r="18" spans="1:12" ht="24" x14ac:dyDescent="0.25">
      <c r="A18" s="15" t="s">
        <v>82</v>
      </c>
      <c r="B18" s="30">
        <v>1139024003</v>
      </c>
      <c r="C18" s="15" t="s">
        <v>13</v>
      </c>
      <c r="D18" s="15"/>
      <c r="E18" s="15" t="s">
        <v>9</v>
      </c>
      <c r="F18" s="17">
        <v>45995</v>
      </c>
      <c r="G18" s="15" t="s">
        <v>10</v>
      </c>
      <c r="H18" s="16" t="s">
        <v>64</v>
      </c>
      <c r="I18" s="40"/>
      <c r="J18" s="14">
        <f t="shared" si="3"/>
        <v>0</v>
      </c>
      <c r="K18" s="8"/>
      <c r="L18" s="8"/>
    </row>
    <row r="19" spans="1:12" ht="27" customHeight="1" x14ac:dyDescent="0.25">
      <c r="A19" s="36" t="s">
        <v>15</v>
      </c>
      <c r="B19" s="36"/>
      <c r="C19" s="36"/>
      <c r="D19" s="36"/>
      <c r="E19" s="36"/>
      <c r="F19" s="36"/>
      <c r="G19" s="36"/>
      <c r="H19" s="36"/>
      <c r="I19" s="36"/>
      <c r="J19" s="36"/>
      <c r="K19" s="8"/>
      <c r="L19" s="8"/>
    </row>
    <row r="20" spans="1:12" ht="60" x14ac:dyDescent="0.25">
      <c r="A20" s="15" t="s">
        <v>83</v>
      </c>
      <c r="B20" s="31" t="s">
        <v>40</v>
      </c>
      <c r="C20" s="25" t="s">
        <v>41</v>
      </c>
      <c r="D20" s="15" t="s">
        <v>42</v>
      </c>
      <c r="E20" s="26" t="s">
        <v>43</v>
      </c>
      <c r="F20" s="15" t="s">
        <v>39</v>
      </c>
      <c r="G20" s="15" t="s">
        <v>8</v>
      </c>
      <c r="H20" s="16" t="s">
        <v>70</v>
      </c>
      <c r="I20" s="40"/>
      <c r="J20" s="14">
        <f>H20*I20</f>
        <v>0</v>
      </c>
      <c r="K20" s="8"/>
      <c r="L20" s="8"/>
    </row>
    <row r="21" spans="1:12" ht="24" x14ac:dyDescent="0.25">
      <c r="A21" s="15" t="s">
        <v>84</v>
      </c>
      <c r="B21" s="32">
        <v>1139025002</v>
      </c>
      <c r="C21" s="19" t="s">
        <v>54</v>
      </c>
      <c r="D21" s="20"/>
      <c r="E21" s="15" t="s">
        <v>9</v>
      </c>
      <c r="F21" s="15" t="s">
        <v>39</v>
      </c>
      <c r="G21" s="15" t="s">
        <v>10</v>
      </c>
      <c r="H21" s="16" t="s">
        <v>70</v>
      </c>
      <c r="I21" s="40"/>
      <c r="J21" s="14">
        <f t="shared" ref="J21:J22" si="4">H21*I21</f>
        <v>0</v>
      </c>
      <c r="K21" s="8"/>
      <c r="L21" s="8"/>
    </row>
    <row r="22" spans="1:12" ht="21.75" customHeight="1" x14ac:dyDescent="0.25">
      <c r="A22" s="15" t="s">
        <v>85</v>
      </c>
      <c r="B22" s="30" t="s">
        <v>52</v>
      </c>
      <c r="C22" s="25" t="s">
        <v>53</v>
      </c>
      <c r="D22" s="15"/>
      <c r="E22" s="15" t="s">
        <v>16</v>
      </c>
      <c r="F22" s="15" t="s">
        <v>39</v>
      </c>
      <c r="G22" s="15" t="s">
        <v>8</v>
      </c>
      <c r="H22" s="16" t="s">
        <v>70</v>
      </c>
      <c r="I22" s="40"/>
      <c r="J22" s="14">
        <f t="shared" si="4"/>
        <v>0</v>
      </c>
      <c r="K22" s="8"/>
      <c r="L22" s="8"/>
    </row>
    <row r="23" spans="1:12" ht="27" customHeight="1" x14ac:dyDescent="0.25">
      <c r="A23" s="36" t="s">
        <v>17</v>
      </c>
      <c r="B23" s="36"/>
      <c r="C23" s="36"/>
      <c r="D23" s="36"/>
      <c r="E23" s="36"/>
      <c r="F23" s="36"/>
      <c r="G23" s="36"/>
      <c r="H23" s="36"/>
      <c r="I23" s="36"/>
      <c r="J23" s="36"/>
      <c r="K23" s="8"/>
      <c r="L23" s="8"/>
    </row>
    <row r="24" spans="1:12" ht="24" x14ac:dyDescent="0.25">
      <c r="A24" s="15" t="s">
        <v>86</v>
      </c>
      <c r="B24" s="33">
        <v>1139025002</v>
      </c>
      <c r="C24" s="19" t="s">
        <v>54</v>
      </c>
      <c r="D24" s="15"/>
      <c r="E24" s="15" t="s">
        <v>9</v>
      </c>
      <c r="F24" s="15" t="s">
        <v>55</v>
      </c>
      <c r="G24" s="15" t="s">
        <v>10</v>
      </c>
      <c r="H24" s="16" t="s">
        <v>65</v>
      </c>
      <c r="I24" s="40"/>
      <c r="J24" s="14">
        <f>H24*I24</f>
        <v>0</v>
      </c>
      <c r="K24" s="8"/>
      <c r="L24" s="8"/>
    </row>
    <row r="25" spans="1:12" ht="48.75" customHeight="1" x14ac:dyDescent="0.25">
      <c r="A25" s="15" t="s">
        <v>87</v>
      </c>
      <c r="B25" s="29" t="s">
        <v>44</v>
      </c>
      <c r="C25" s="27" t="s">
        <v>45</v>
      </c>
      <c r="D25" s="15" t="s">
        <v>18</v>
      </c>
      <c r="E25" s="26" t="s">
        <v>43</v>
      </c>
      <c r="F25" s="15" t="s">
        <v>55</v>
      </c>
      <c r="G25" s="15" t="s">
        <v>8</v>
      </c>
      <c r="H25" s="16" t="s">
        <v>65</v>
      </c>
      <c r="I25" s="40"/>
      <c r="J25" s="14">
        <f>H25*I25</f>
        <v>0</v>
      </c>
      <c r="K25" s="8"/>
      <c r="L25" s="8"/>
    </row>
    <row r="26" spans="1:12" ht="27.75" customHeight="1" x14ac:dyDescent="0.25">
      <c r="A26" s="36" t="s">
        <v>19</v>
      </c>
      <c r="B26" s="36"/>
      <c r="C26" s="36"/>
      <c r="D26" s="36"/>
      <c r="E26" s="36"/>
      <c r="F26" s="36"/>
      <c r="G26" s="36"/>
      <c r="H26" s="36"/>
      <c r="I26" s="36"/>
      <c r="J26" s="36"/>
      <c r="K26" s="8"/>
      <c r="L26" s="8"/>
    </row>
    <row r="27" spans="1:12" ht="48" x14ac:dyDescent="0.25">
      <c r="A27" s="15" t="s">
        <v>88</v>
      </c>
      <c r="B27" s="31" t="s">
        <v>46</v>
      </c>
      <c r="C27" s="25" t="s">
        <v>47</v>
      </c>
      <c r="D27" s="15" t="s">
        <v>48</v>
      </c>
      <c r="E27" s="26" t="s">
        <v>43</v>
      </c>
      <c r="F27" s="15" t="s">
        <v>57</v>
      </c>
      <c r="G27" s="15" t="s">
        <v>8</v>
      </c>
      <c r="H27" s="16" t="s">
        <v>63</v>
      </c>
      <c r="I27" s="40"/>
      <c r="J27" s="14">
        <f>H27*I27</f>
        <v>0</v>
      </c>
      <c r="K27" s="8"/>
      <c r="L27" s="8"/>
    </row>
    <row r="28" spans="1:12" ht="24" x14ac:dyDescent="0.25">
      <c r="A28" s="15" t="s">
        <v>89</v>
      </c>
      <c r="B28" s="34">
        <v>1139025003</v>
      </c>
      <c r="C28" s="19" t="s">
        <v>56</v>
      </c>
      <c r="D28" s="15"/>
      <c r="E28" s="20" t="s">
        <v>9</v>
      </c>
      <c r="F28" s="15" t="s">
        <v>57</v>
      </c>
      <c r="G28" s="15" t="s">
        <v>10</v>
      </c>
      <c r="H28" s="16" t="s">
        <v>63</v>
      </c>
      <c r="I28" s="40"/>
      <c r="J28" s="14">
        <f>H28*I28</f>
        <v>0</v>
      </c>
      <c r="K28" s="8"/>
      <c r="L28" s="8"/>
    </row>
    <row r="29" spans="1:12" ht="27" customHeight="1" x14ac:dyDescent="0.25">
      <c r="A29" s="36" t="s">
        <v>20</v>
      </c>
      <c r="B29" s="36"/>
      <c r="C29" s="36"/>
      <c r="D29" s="36"/>
      <c r="E29" s="36"/>
      <c r="F29" s="36"/>
      <c r="G29" s="36"/>
      <c r="H29" s="36"/>
      <c r="I29" s="36"/>
      <c r="J29" s="36"/>
      <c r="K29" s="8"/>
      <c r="L29" s="8"/>
    </row>
    <row r="30" spans="1:12" ht="36" x14ac:dyDescent="0.25">
      <c r="A30" s="15" t="s">
        <v>90</v>
      </c>
      <c r="B30" s="31" t="s">
        <v>49</v>
      </c>
      <c r="C30" s="25" t="s">
        <v>50</v>
      </c>
      <c r="D30" s="15" t="s">
        <v>51</v>
      </c>
      <c r="E30" s="26" t="s">
        <v>43</v>
      </c>
      <c r="F30" s="15" t="s">
        <v>58</v>
      </c>
      <c r="G30" s="15" t="s">
        <v>8</v>
      </c>
      <c r="H30" s="16" t="s">
        <v>61</v>
      </c>
      <c r="I30" s="40"/>
      <c r="J30" s="14">
        <f>H30*I30</f>
        <v>0</v>
      </c>
      <c r="K30" s="8"/>
      <c r="L30" s="8"/>
    </row>
    <row r="31" spans="1:12" ht="24" x14ac:dyDescent="0.25">
      <c r="A31" s="15" t="s">
        <v>91</v>
      </c>
      <c r="B31" s="29">
        <v>1139025003</v>
      </c>
      <c r="C31" s="19" t="s">
        <v>56</v>
      </c>
      <c r="D31" s="15"/>
      <c r="E31" s="20" t="s">
        <v>9</v>
      </c>
      <c r="F31" s="15" t="s">
        <v>58</v>
      </c>
      <c r="G31" s="15" t="s">
        <v>10</v>
      </c>
      <c r="H31" s="16" t="s">
        <v>61</v>
      </c>
      <c r="I31" s="40"/>
      <c r="J31" s="14">
        <f>H31*I31</f>
        <v>0</v>
      </c>
      <c r="K31" s="8"/>
      <c r="L31" s="8"/>
    </row>
    <row r="32" spans="1:12" x14ac:dyDescent="0.25">
      <c r="A32" s="35" t="s">
        <v>26</v>
      </c>
      <c r="B32" s="35"/>
      <c r="C32" s="35"/>
      <c r="D32" s="35"/>
      <c r="E32" s="35"/>
      <c r="F32" s="35"/>
      <c r="G32" s="35"/>
      <c r="H32" s="35"/>
      <c r="I32" s="35"/>
      <c r="J32" s="14">
        <f>SUM(J8:J31)</f>
        <v>0</v>
      </c>
      <c r="K32" s="8"/>
      <c r="L32" s="8"/>
    </row>
    <row r="33" spans="1:13" x14ac:dyDescent="0.25">
      <c r="A33" s="35" t="s">
        <v>21</v>
      </c>
      <c r="B33" s="35"/>
      <c r="C33" s="35"/>
      <c r="D33" s="35"/>
      <c r="E33" s="35"/>
      <c r="F33" s="35"/>
      <c r="G33" s="35"/>
      <c r="H33" s="35"/>
      <c r="I33" s="35"/>
      <c r="J33" s="14">
        <f>J32*0.05</f>
        <v>0</v>
      </c>
    </row>
    <row r="34" spans="1:13" x14ac:dyDescent="0.25">
      <c r="A34" s="35" t="s">
        <v>27</v>
      </c>
      <c r="B34" s="35"/>
      <c r="C34" s="35"/>
      <c r="D34" s="35"/>
      <c r="E34" s="35"/>
      <c r="F34" s="35"/>
      <c r="G34" s="35"/>
      <c r="H34" s="35"/>
      <c r="I34" s="35"/>
      <c r="J34" s="14">
        <f>J32+J33</f>
        <v>0</v>
      </c>
    </row>
    <row r="37" spans="1:13" x14ac:dyDescent="0.25">
      <c r="A37" s="1" t="s">
        <v>59</v>
      </c>
      <c r="E37" s="9"/>
      <c r="F37" s="10" t="s">
        <v>24</v>
      </c>
      <c r="G37" s="3"/>
      <c r="H37" s="5"/>
      <c r="K37" s="3"/>
      <c r="L37" s="3"/>
      <c r="M37" s="3"/>
    </row>
    <row r="38" spans="1:13" x14ac:dyDescent="0.25">
      <c r="A38" s="1"/>
      <c r="F38" s="1"/>
      <c r="G38" s="3"/>
      <c r="H38" s="5"/>
      <c r="J38" s="3"/>
      <c r="K38" s="3"/>
      <c r="L38" s="3"/>
      <c r="M38" s="3"/>
    </row>
    <row r="39" spans="1:13" x14ac:dyDescent="0.25">
      <c r="F39" s="1"/>
      <c r="G39" s="3"/>
      <c r="H39" s="5"/>
      <c r="J39" s="3"/>
      <c r="K39" s="3"/>
      <c r="L39" s="3"/>
      <c r="M39" s="3"/>
    </row>
    <row r="40" spans="1:13" x14ac:dyDescent="0.25">
      <c r="F40" s="4" t="s">
        <v>25</v>
      </c>
      <c r="G40" s="3"/>
      <c r="H40" s="6"/>
      <c r="J40" s="3"/>
      <c r="K40" s="3"/>
      <c r="L40" s="3"/>
      <c r="M40" s="3"/>
    </row>
  </sheetData>
  <mergeCells count="14">
    <mergeCell ref="A16:J16"/>
    <mergeCell ref="A13:J13"/>
    <mergeCell ref="A10:J10"/>
    <mergeCell ref="A32:I32"/>
    <mergeCell ref="A2:J3"/>
    <mergeCell ref="A4:J4"/>
    <mergeCell ref="A5:J5"/>
    <mergeCell ref="A6:J6"/>
    <mergeCell ref="A19:J19"/>
    <mergeCell ref="A33:I33"/>
    <mergeCell ref="A34:I34"/>
    <mergeCell ref="A26:J26"/>
    <mergeCell ref="A29:J29"/>
    <mergeCell ref="A23:J2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OSTALI materijali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2025-06-30T08:20:20Z</cp:lastPrinted>
  <dcterms:created xsi:type="dcterms:W3CDTF">2022-07-04T05:34:26Z</dcterms:created>
  <dcterms:modified xsi:type="dcterms:W3CDTF">2025-07-03T09:01:35Z</dcterms:modified>
</cp:coreProperties>
</file>