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Korisnik\Desktop\JAVNA NABAVA 2024\OROSLAVJE\1.Jednostavna nabava\Prilazna cesta do reciklažnog dvorišta\Poziv\"/>
    </mc:Choice>
  </mc:AlternateContent>
  <xr:revisionPtr revIDLastSave="0" documentId="13_ncr:1_{DB64E627-D4C3-4778-9852-891B1161DDF3}" xr6:coauthVersionLast="47" xr6:coauthVersionMax="47" xr10:uidLastSave="{00000000-0000-0000-0000-000000000000}"/>
  <bookViews>
    <workbookView xWindow="-120" yWindow="-120" windowWidth="29040" windowHeight="15720" xr2:uid="{00000000-000D-0000-FFFF-FFFF00000000}"/>
  </bookViews>
  <sheets>
    <sheet name="PRISTUP REC. DVORIŠTU" sheetId="1" r:id="rId1"/>
    <sheet name="List2" sheetId="4" state="hidden"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1" i="1" l="1"/>
  <c r="F32" i="1" s="1"/>
  <c r="F33" i="1" s="1"/>
  <c r="F17" i="1"/>
  <c r="F21" i="1"/>
  <c r="F25" i="1"/>
  <c r="F29" i="1"/>
  <c r="F12" i="1"/>
  <c r="C12" i="1" l="1"/>
  <c r="B12" i="1"/>
</calcChain>
</file>

<file path=xl/sharedStrings.xml><?xml version="1.0" encoding="utf-8"?>
<sst xmlns="http://schemas.openxmlformats.org/spreadsheetml/2006/main" count="32" uniqueCount="29">
  <si>
    <t>OPĆI UVJETI</t>
  </si>
  <si>
    <t>U ovom troškovniku izložene cijene odnose se na jediničnu mjeru izvršenog rada. 
Prema tome, jedinične cijene obuhvaćaju sav rad, opremu, materijal, režiju gradilišta i uprave poduzeća, sva davanja te zaradu poduzeća.
U cijene ulaze svi troškovi potrebni za izvedbu predmetnih radova uključujući nabavu i transport potrebnih materijala, pomoćne radove i radove na izvedbi gradilišnih prometnica i pristupnih putova za strojeve, nabavu pomoćnih naprava i drugih sredstava potrebnih za ispravnu izvedbu. U stavkama su uračunati svi radovi potrebni za ispravno dovršenje predmetnih radova, na osnovi normi, propisa i priznatih pravila tehničke struke. Tako su u stavkama uračunati troškovi propisnog zbrinjavanja viška materijala, nabave gradiva, nadzorni, rukovodeći i drugi poslovi poduzeća, alata, sprava i strojeva, svi sitni metalni i drugi dijelovi potrebni kod građenja, potrebna osiguranja tijekom radova, osiguranje odvijanja prometa, privremena signalizacija i regulacija javnog prometa za vrijeme gradnje, signali na građevini danju i noću, čuvanje i sl, ukratko, sve što je posredno ili neposredno potrebno za izvršenje radova.
Ponuđač je dužan izvršiti pregled budućeg gradilišta kako bi ponuđena cijena obuhvaćala sve troškove izvedbe radova za koje se daje garancija. Ponuđač je dužan proučiti ponudbenu dokumentaciju, te u slučaju nejasnoća ili grešaka dostaviti upit investitoru. 
Nakon dovršenja gradnje Izvoditelj će predati posve uređeno gradilište i okolinu građevine predstavniku Investitora uz prisutnost nadzornog inženjera.</t>
  </si>
  <si>
    <t xml:space="preserve">Obveza Izvoditelja je na propisan način zbrinuti višak materijala iz iskopa što je obuhvaćeno jediničnim cijenama Troškovnika. Ta obveza također podrazumijeva pronalaženje lokacija odlagališta, izradu projekta njihova uređenja te pribavljanje pripadajućih suglasnosti nadležnih institucija, Nadzora i Investitora. 
Svi eventualni geodetski radovi potrebni za izvedbu predmetnih radova  obračunati su kroz jedinične stavke troškovnika i neće se posebno obračunavati. Obuhvaćen je sav rad na održavanju točaka operativnog poligona i repera, rad na iskolčenju trase i svih njenih sastavnih dijelova, objekata u trasi i preko trase, sva mjerenja u vezi prijenosa podataka iz projekta na teren i obrnuto, postavljanje i održavanje iskolčenih oznaka na terenu od početka radova do predaje svih radova investitoru.
Izvođačeva je obveza održavanje javnih cesta koje koristi u svrhu građenja, te sanacija svih eventualnih oštećenja nastalih korištenjem. Po završetku radova ceste je potrebno dovesti u prvobitno stanje bez prava na naknadu troškova.
</t>
  </si>
  <si>
    <t>1.</t>
  </si>
  <si>
    <t>Rezanje asfalta na spoju s postojećom cestom</t>
  </si>
  <si>
    <t>2.</t>
  </si>
  <si>
    <t>m2</t>
  </si>
  <si>
    <t>3.</t>
  </si>
  <si>
    <t>4.</t>
  </si>
  <si>
    <t>Razastiranje i planiranje obavlja se strojno uz potreban ručni rad. Zbijanje se obavlja lakim glatkim valjcima u jednom prolazu.</t>
  </si>
  <si>
    <t>Po  metru stvarno izvedene bankine</t>
  </si>
  <si>
    <t>m</t>
  </si>
  <si>
    <t>UKUPNO:</t>
  </si>
  <si>
    <t>dužine 375m</t>
  </si>
  <si>
    <t>Stavka obuhvaća nabavu materijala, prijevoz, odvoz viška materijala upotrebu opreme  i sav rad na izradi i ugradnji sloja. Izrada MNS-a od kamenih materijala granulacije 0/63 mm, Sz≥100 %, Ms≥60 MN/m2.</t>
  </si>
  <si>
    <t xml:space="preserve"> dužina dionice 375m, š=3,5</t>
  </si>
  <si>
    <t>Prilazna cesta do Reciklažnog dvorišta</t>
  </si>
  <si>
    <t>Strojno porezivanje i poravnanje postojeće ceste s nasipavanjem debljine 10cm..</t>
  </si>
  <si>
    <t>širine 4,10m</t>
  </si>
  <si>
    <t>Izrada bankina od zrnatog kamenog materijala. Debljina sloja zrnatog kamenog materijala bankine u zbijenom stanju iznosi 10cm, a širina bankine iznosi 30cm. Rad obuhvaća dobavu zrnatog kamenog materijala, razastiranje, planiranje i zbijanje.
Razastiranje i planiranje obavlja se strojno grejderom uz potreban ručni rad. Zbijanje se obavlja glatkim valjcima ili valjcima s kotačima na pneumaticima uz potrebno kvašenje vodom.</t>
  </si>
  <si>
    <t>Nosivi sloj AC 22 base 50/70 AG6M2 debljine 6cm</t>
  </si>
  <si>
    <t>Habajući sloj AC 11 surf 50/70 AG4M4 debljine 4cm</t>
  </si>
  <si>
    <t>5.</t>
  </si>
  <si>
    <r>
      <t xml:space="preserve">Strojna izrada asfaltnog habajućeg sloja (AC surf), proizvedenog i ugrađenog po vrućem postupku, vrste bitumena i agregata prema potvrđenom radnom sastavu. U cijenu je uključena nabava i prijevoz prethodno strojno proizvedene mješavine od agregata i bitumena kao veziva, nazivne veličine najvećeg zrna, vrste kamenog materijala i granulometrijskog sastava prema odredbama u projektu i u skladu prema: </t>
    </r>
    <r>
      <rPr>
        <sz val="10"/>
        <color theme="1"/>
        <rFont val="Calibri"/>
        <family val="2"/>
        <charset val="238"/>
        <scheme val="minor"/>
      </rPr>
      <t>HRN EN 13043:2003</t>
    </r>
    <r>
      <rPr>
        <sz val="10"/>
        <rFont val="Calibri"/>
        <family val="2"/>
        <charset val="238"/>
        <scheme val="minor"/>
      </rPr>
      <t xml:space="preserve"> ili jednakovrijednim (agregati); </t>
    </r>
    <r>
      <rPr>
        <sz val="10"/>
        <color theme="1"/>
        <rFont val="Calibri"/>
        <family val="2"/>
        <charset val="238"/>
        <scheme val="minor"/>
      </rPr>
      <t>HRN EN 12591:2009 ili jednakovrijednim</t>
    </r>
    <r>
      <rPr>
        <sz val="10"/>
        <rFont val="Calibri"/>
        <family val="2"/>
        <charset val="238"/>
        <scheme val="minor"/>
      </rPr>
      <t xml:space="preserve"> (cestograđevni bitumen) i  </t>
    </r>
    <r>
      <rPr>
        <sz val="10"/>
        <color theme="1"/>
        <rFont val="Calibri"/>
        <family val="2"/>
        <charset val="238"/>
        <scheme val="minor"/>
      </rPr>
      <t>HRN EN 13108-1:2007 ili jednakovrijednim</t>
    </r>
    <r>
      <rPr>
        <sz val="10"/>
        <rFont val="Calibri"/>
        <family val="2"/>
        <charset val="238"/>
        <scheme val="minor"/>
      </rPr>
      <t xml:space="preserve"> (asfaltbeton), te utovar, prijevoz, i strojna ugradba (razastiranje i zbijanje). Izvedba, kontrola kakvoće i obračun prema </t>
    </r>
    <r>
      <rPr>
        <sz val="10"/>
        <color theme="1"/>
        <rFont val="Calibri"/>
        <family val="2"/>
        <charset val="238"/>
        <scheme val="minor"/>
      </rPr>
      <t>HRN EN 13108-1 ili jednakovrijednim</t>
    </r>
    <r>
      <rPr>
        <sz val="10"/>
        <color rgb="FFFF0000"/>
        <rFont val="Calibri"/>
        <family val="2"/>
        <charset val="238"/>
        <scheme val="minor"/>
      </rPr>
      <t xml:space="preserve"> </t>
    </r>
    <r>
      <rPr>
        <sz val="10"/>
        <rFont val="Calibri"/>
        <family val="2"/>
        <charset val="238"/>
        <scheme val="minor"/>
      </rPr>
      <t>za lako i vrlo lako prometno opterećenje. U cijenu izvedbe habajućeg sloja uključeno je čišćenje podloge te nabava, prijevoz i prskanje bitumenskom emulzijom prije izvedbe samog sloja u količini od 0.30 kg/m².</t>
    </r>
  </si>
  <si>
    <t>Jediničnim cijenama obuhvaćeno je osiguranje i ocjenjivanje kakvoće, tj. svi troškovi prethodnih i tekućih ispitivanja kako osnovnih materijala, tako i poluproizvoda, te definitivno dovršenih radova u skladu s važećim tehničkim propisima, pravilnicima i standardima i Općim tehničkim uvjetima Investitora. Stavke troškovnika odnose se na definitivno dovršene radove, ispitane po kvaliteti i količini, te preuzete po nadzornoj službi Investitora, ukoliko nije u opisu izričito drukčije određeno.
 Količine radova koje nakon dovršenja čitavog posla nije moguće provjeriti neposredno izmjerom (npr. iskop tla, rušenje stabala i sl.) treba po izvršenju pojedinog takvog rada preuzeti Nadzorni inženjer. Nadzorni inženjer i predstavnik Izvođača radova unositi će u građevinsku knjigu količine tih radova sa svim potrebnim skicama i izmjerama, te će svojim potpisima jamčiti za njihovu točnost. Samo tako utvrđeni radovi mogu se uzeti u obzir kod izrade privremenog ili konačnog obračuna radova.</t>
  </si>
  <si>
    <r>
      <t>U svim slučajevima potrebe izmjena ili nadopuna odluku o tome donositi će sporazumno  Nadzorni inženjer i predstavnik Izvođača, uz suglasnost Investitora a tu svoju odluku unosit će u Građevinski dnevnik. Sve izmjene i dopune</t>
    </r>
    <r>
      <rPr>
        <sz val="11"/>
        <color rgb="FFFF0000"/>
        <rFont val="Calibri"/>
        <family val="2"/>
        <charset val="238"/>
        <scheme val="minor"/>
      </rPr>
      <t xml:space="preserve"> </t>
    </r>
    <r>
      <rPr>
        <sz val="11"/>
        <rFont val="Calibri"/>
        <family val="2"/>
        <charset val="238"/>
        <scheme val="minor"/>
      </rPr>
      <t>, za koje se po Građevinskom dnevniku ne može dokazati da su vjerodostojni opisanom postupku neće se obračunati niti u privremenom, niti u konačnom obračunu.
Izvođač je dužan postupati u skladu sa Općim tehničkim uvjetima za radove na cestama (Zagreb, izdanje 2001. god.).</t>
    </r>
  </si>
  <si>
    <r>
      <t xml:space="preserve">Strojna izrada asfaltnog nosivog  sloja (AC base), proizvedenog i ugrađenog po vrućem postupku, vrste bitumena i agregata prema potvrđenom radnom sastavu. U cijenu je uključena nabava i prijevoz prethodno strojno proizvedene mješavine od agregata i bitumena kao veziva, nazivne veličine najvećeg zrna, vrste kamenog materijala i granulometrijskog sastava prema odredbama u projektu i u skladu prema: HRN EN 13043:2003 ili jednakovrijednim (agregati); HRN EN 12591:2009 ili jednakovrijednim (cestograđevni bitumen) i  HRN EN 13108-1:2007 ili jednakovrijednim (asfaltbeton), te utovar, prijevoz, i strojna ugradba (razastiranje i zbijanje). Izvedba, kontrola kakvoće i obračun prema </t>
    </r>
    <r>
      <rPr>
        <sz val="10"/>
        <rFont val="Calibri"/>
        <family val="2"/>
        <charset val="238"/>
        <scheme val="minor"/>
      </rPr>
      <t>HRN EN 13108-1. ili jednakovrijednim</t>
    </r>
    <r>
      <rPr>
        <sz val="10"/>
        <color theme="1"/>
        <rFont val="Calibri"/>
        <family val="2"/>
        <charset val="238"/>
        <scheme val="minor"/>
      </rPr>
      <t>.</t>
    </r>
  </si>
  <si>
    <t>PDV:</t>
  </si>
  <si>
    <t>UKUPNO S PDV-om: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</si>
</sst>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 x14ac:knownFonts="1">
    <font>
      <sz val="11"/>
      <color theme="1"/>
      <name val="Calibri"/>
      <family val="2"/>
      <charset val="238"/>
      <scheme val="minor"/>
    </font>
    <font>
      <sz val="11"/>
      <color theme="1"/>
      <name val="Calibri"/>
      <family val="2"/>
      <charset val="238"/>
      <scheme val="minor"/>
    </font>
    <font>
      <b/>
      <u/>
      <sz val="11"/>
      <name val="Calibri"/>
      <family val="2"/>
      <charset val="238"/>
      <scheme val="minor"/>
    </font>
    <font>
      <sz val="11"/>
      <name val="Calibri"/>
      <family val="2"/>
      <charset val="238"/>
      <scheme val="minor"/>
    </font>
    <font>
      <sz val="10"/>
      <color theme="1"/>
      <name val="Calibri"/>
      <family val="2"/>
      <charset val="238"/>
      <scheme val="minor"/>
    </font>
    <font>
      <sz val="10"/>
      <name val="Calibri"/>
      <family val="2"/>
      <charset val="238"/>
      <scheme val="minor"/>
    </font>
    <font>
      <sz val="10"/>
      <color rgb="FFFF0000"/>
      <name val="Calibri"/>
      <family val="2"/>
      <charset val="238"/>
      <scheme val="minor"/>
    </font>
    <font>
      <sz val="11"/>
      <color rgb="FFFF0000"/>
      <name val="Calibri"/>
      <family val="2"/>
      <charset val="238"/>
      <scheme val="minor"/>
    </font>
  </fonts>
  <fills count="2">
    <fill>
      <patternFill patternType="none"/>
    </fill>
    <fill>
      <patternFill patternType="gray125"/>
    </fill>
  </fills>
  <borders count="3">
    <border>
      <left/>
      <right/>
      <top/>
      <bottom/>
      <diagonal/>
    </border>
    <border>
      <left/>
      <right/>
      <top style="thin">
        <color theme="0" tint="-0.24994659260841701"/>
      </top>
      <bottom style="thin">
        <color theme="0" tint="-0.24994659260841701"/>
      </bottom>
      <diagonal/>
    </border>
    <border>
      <left/>
      <right/>
      <top style="thin">
        <color theme="2" tint="-0.24994659260841701"/>
      </top>
      <bottom style="thin">
        <color theme="2" tint="-0.24994659260841701"/>
      </bottom>
      <diagonal/>
    </border>
  </borders>
  <cellStyleXfs count="3">
    <xf numFmtId="0" fontId="0" fillId="0" borderId="0"/>
    <xf numFmtId="43" fontId="1" fillId="0" borderId="0" applyFont="0" applyFill="0" applyBorder="0" applyAlignment="0" applyProtection="0"/>
    <xf numFmtId="0" fontId="1" fillId="0" borderId="0"/>
  </cellStyleXfs>
  <cellXfs count="20">
    <xf numFmtId="0" fontId="0" fillId="0" borderId="0" xfId="0"/>
    <xf numFmtId="49" fontId="0" fillId="0" borderId="0" xfId="0" applyNumberFormat="1"/>
    <xf numFmtId="43" fontId="0" fillId="0" borderId="0" xfId="1" applyFont="1"/>
    <xf numFmtId="0" fontId="0" fillId="0" borderId="0" xfId="0" applyAlignment="1">
      <alignment horizontal="center" vertical="top"/>
    </xf>
    <xf numFmtId="0" fontId="3" fillId="0" borderId="0" xfId="0" applyFont="1" applyAlignment="1">
      <alignment horizontal="justify" vertical="center" wrapText="1"/>
    </xf>
    <xf numFmtId="0" fontId="3" fillId="0" borderId="0" xfId="0" applyFont="1"/>
    <xf numFmtId="4" fontId="3" fillId="0" borderId="0" xfId="0" applyNumberFormat="1" applyFont="1"/>
    <xf numFmtId="0" fontId="3" fillId="0" borderId="0" xfId="0" applyFont="1" applyAlignment="1">
      <alignment horizontal="justify" vertical="top" wrapText="1"/>
    </xf>
    <xf numFmtId="0" fontId="3" fillId="0" borderId="0" xfId="0" applyFont="1" applyAlignment="1">
      <alignment vertical="center" wrapText="1"/>
    </xf>
    <xf numFmtId="49" fontId="3" fillId="0" borderId="0" xfId="2" quotePrefix="1" applyNumberFormat="1" applyFont="1" applyAlignment="1">
      <alignment horizontal="left" vertical="top" wrapText="1"/>
    </xf>
    <xf numFmtId="49" fontId="0" fillId="0" borderId="0" xfId="0" applyNumberFormat="1" applyAlignment="1">
      <alignment wrapText="1"/>
    </xf>
    <xf numFmtId="0" fontId="0" fillId="0" borderId="0" xfId="0" applyAlignment="1">
      <alignment wrapText="1"/>
    </xf>
    <xf numFmtId="0" fontId="4" fillId="0" borderId="0" xfId="0" applyFont="1" applyAlignment="1">
      <alignment horizontal="justify" vertical="center" wrapText="1"/>
    </xf>
    <xf numFmtId="0" fontId="4" fillId="0" borderId="1" xfId="0" applyFont="1" applyBorder="1" applyAlignment="1">
      <alignment horizontal="justify" vertical="center" wrapText="1"/>
    </xf>
    <xf numFmtId="0" fontId="5" fillId="0" borderId="0" xfId="0" applyFont="1" applyAlignment="1">
      <alignment horizontal="justify" vertical="top" wrapText="1"/>
    </xf>
    <xf numFmtId="0" fontId="5" fillId="0" borderId="2" xfId="0" applyFont="1" applyBorder="1" applyAlignment="1">
      <alignment horizontal="justify" vertical="top" wrapText="1"/>
    </xf>
    <xf numFmtId="0" fontId="2" fillId="0" borderId="0" xfId="0" applyFont="1" applyAlignment="1">
      <alignment horizontal="center" vertical="center" wrapText="1"/>
    </xf>
    <xf numFmtId="0" fontId="3" fillId="0" borderId="0" xfId="0" applyFont="1" applyAlignment="1">
      <alignment horizontal="left" vertical="top" wrapText="1"/>
    </xf>
    <xf numFmtId="4" fontId="0" fillId="0" borderId="0" xfId="0" applyNumberFormat="1"/>
    <xf numFmtId="4" fontId="0" fillId="0" borderId="0" xfId="1" applyNumberFormat="1" applyFont="1"/>
  </cellXfs>
  <cellStyles count="3">
    <cellStyle name="Normalno" xfId="0" builtinId="0"/>
    <cellStyle name="Normalno 4" xfId="2" xr:uid="{3157D9D5-D661-4E05-8D9A-16E95837FB43}"/>
    <cellStyle name="Zarez"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CESTE%202024\TRO&#352;KOVIK%20NC%20CESTE%20POJA&#268;ANO%20ODR&#381;AVANJE%20PROCJE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ĆI UVJETI GRAĐENJA"/>
      <sheetName val="1. NC "/>
      <sheetName val="2. NC  "/>
      <sheetName val="3. NC  "/>
      <sheetName val="4. NC  "/>
      <sheetName val="5. NC "/>
      <sheetName val="6. NC"/>
      <sheetName val="7. NC "/>
      <sheetName val="8. NC "/>
      <sheetName val="rekapitulacija"/>
    </sheetNames>
    <sheetDataSet>
      <sheetData sheetId="0"/>
      <sheetData sheetId="1"/>
      <sheetData sheetId="2">
        <row r="16">
          <cell r="B16" t="str">
            <v>Stavka obuhvaća, rezanje asfalta debljine do 10 cm na mjestu spoja nove i postojeće asfaltne konstrukcije.</v>
          </cell>
        </row>
        <row r="17">
          <cell r="B17" t="str">
            <v>Obračun po m izrezanog  asfalta.</v>
          </cell>
          <cell r="C17" t="str">
            <v>m1</v>
          </cell>
        </row>
      </sheetData>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33"/>
  <sheetViews>
    <sheetView tabSelected="1" topLeftCell="A7" workbookViewId="0">
      <selection activeCell="K33" sqref="K33"/>
    </sheetView>
  </sheetViews>
  <sheetFormatPr defaultRowHeight="15" x14ac:dyDescent="0.25"/>
  <cols>
    <col min="1" max="1" width="9.140625" customWidth="1"/>
    <col min="2" max="2" width="36.140625" customWidth="1"/>
    <col min="4" max="4" width="12.42578125" customWidth="1"/>
    <col min="6" max="6" width="13.85546875" customWidth="1"/>
  </cols>
  <sheetData>
    <row r="2" spans="1:7" x14ac:dyDescent="0.25">
      <c r="A2" t="s">
        <v>16</v>
      </c>
    </row>
    <row r="4" spans="1:7" x14ac:dyDescent="0.25">
      <c r="A4" s="16" t="s">
        <v>0</v>
      </c>
      <c r="B4" s="16"/>
      <c r="C4" s="16"/>
      <c r="D4" s="16"/>
      <c r="E4" s="16"/>
      <c r="F4" s="16"/>
      <c r="G4" s="16"/>
    </row>
    <row r="5" spans="1:7" x14ac:dyDescent="0.25">
      <c r="A5" s="4"/>
      <c r="B5" s="5"/>
      <c r="C5" s="5"/>
      <c r="D5" s="5"/>
      <c r="E5" s="5"/>
      <c r="F5" s="6"/>
      <c r="G5" s="5"/>
    </row>
    <row r="6" spans="1:7" ht="228.75" customHeight="1" x14ac:dyDescent="0.25">
      <c r="A6" s="17" t="s">
        <v>1</v>
      </c>
      <c r="B6" s="17"/>
      <c r="C6" s="17"/>
      <c r="D6" s="17"/>
      <c r="E6" s="17"/>
      <c r="F6" s="17"/>
      <c r="G6" s="17"/>
    </row>
    <row r="7" spans="1:7" ht="172.5" customHeight="1" x14ac:dyDescent="0.25">
      <c r="A7" s="17" t="s">
        <v>2</v>
      </c>
      <c r="B7" s="17"/>
      <c r="C7" s="17"/>
      <c r="D7" s="17"/>
      <c r="E7" s="17"/>
      <c r="F7" s="17"/>
      <c r="G7" s="17"/>
    </row>
    <row r="8" spans="1:7" ht="163.5" customHeight="1" x14ac:dyDescent="0.25">
      <c r="A8" s="17" t="s">
        <v>24</v>
      </c>
      <c r="B8" s="17"/>
      <c r="C8" s="17"/>
      <c r="D8" s="17"/>
      <c r="E8" s="17"/>
      <c r="F8" s="17"/>
      <c r="G8" s="17"/>
    </row>
    <row r="9" spans="1:7" ht="110.25" customHeight="1" x14ac:dyDescent="0.25">
      <c r="A9" s="17" t="s">
        <v>25</v>
      </c>
      <c r="B9" s="17"/>
      <c r="C9" s="17"/>
      <c r="D9" s="17"/>
      <c r="E9" s="17"/>
      <c r="F9" s="17"/>
      <c r="G9" s="17"/>
    </row>
    <row r="10" spans="1:7" x14ac:dyDescent="0.25">
      <c r="B10" s="1"/>
      <c r="C10" s="1"/>
    </row>
    <row r="11" spans="1:7" ht="28.9" customHeight="1" x14ac:dyDescent="0.25">
      <c r="A11" s="3" t="s">
        <v>3</v>
      </c>
      <c r="B11" s="10" t="s">
        <v>4</v>
      </c>
      <c r="C11" s="1"/>
      <c r="E11" s="18"/>
      <c r="F11" s="18"/>
    </row>
    <row r="12" spans="1:7" x14ac:dyDescent="0.25">
      <c r="A12" s="3"/>
      <c r="B12" s="1" t="str">
        <f>'[1]2. NC  '!B17</f>
        <v>Obračun po m izrezanog  asfalta.</v>
      </c>
      <c r="C12" s="1" t="str">
        <f>'[1]2. NC  '!C17</f>
        <v>m1</v>
      </c>
      <c r="D12" s="2">
        <v>3</v>
      </c>
      <c r="E12" s="19"/>
      <c r="F12" s="18">
        <f>D12*E12</f>
        <v>0</v>
      </c>
    </row>
    <row r="13" spans="1:7" x14ac:dyDescent="0.25">
      <c r="A13" s="3"/>
      <c r="D13" s="2"/>
      <c r="E13" s="19"/>
      <c r="F13" s="18"/>
    </row>
    <row r="14" spans="1:7" ht="29.45" customHeight="1" x14ac:dyDescent="0.25">
      <c r="A14" s="3" t="s">
        <v>5</v>
      </c>
      <c r="B14" s="11" t="s">
        <v>17</v>
      </c>
      <c r="D14" s="2"/>
      <c r="E14" s="19"/>
      <c r="F14" s="18"/>
    </row>
    <row r="15" spans="1:7" ht="87.6" customHeight="1" x14ac:dyDescent="0.25">
      <c r="A15" s="3"/>
      <c r="B15" s="9" t="s">
        <v>14</v>
      </c>
      <c r="D15" s="2"/>
      <c r="E15" s="19"/>
      <c r="F15" s="18"/>
    </row>
    <row r="16" spans="1:7" ht="16.5" customHeight="1" x14ac:dyDescent="0.25">
      <c r="A16" s="3"/>
      <c r="B16" s="11" t="s">
        <v>18</v>
      </c>
      <c r="D16" s="2"/>
      <c r="E16" s="19"/>
      <c r="F16" s="18"/>
    </row>
    <row r="17" spans="1:6" ht="18" customHeight="1" x14ac:dyDescent="0.25">
      <c r="A17" s="3"/>
      <c r="B17" s="11" t="s">
        <v>13</v>
      </c>
      <c r="C17" t="s">
        <v>6</v>
      </c>
      <c r="D17" s="2">
        <v>1320</v>
      </c>
      <c r="E17" s="19"/>
      <c r="F17" s="18">
        <f t="shared" ref="F13:F29" si="0">D17*E17</f>
        <v>0</v>
      </c>
    </row>
    <row r="18" spans="1:6" x14ac:dyDescent="0.25">
      <c r="A18" s="3"/>
      <c r="D18" s="2"/>
      <c r="E18" s="19"/>
      <c r="F18" s="18"/>
    </row>
    <row r="19" spans="1:6" ht="253.9" customHeight="1" x14ac:dyDescent="0.25">
      <c r="A19" s="3" t="s">
        <v>7</v>
      </c>
      <c r="B19" s="12" t="s">
        <v>26</v>
      </c>
      <c r="D19" s="2"/>
      <c r="E19" s="19"/>
      <c r="F19" s="18"/>
    </row>
    <row r="20" spans="1:6" ht="29.45" customHeight="1" x14ac:dyDescent="0.25">
      <c r="A20" s="3"/>
      <c r="B20" s="13" t="s">
        <v>20</v>
      </c>
      <c r="D20" s="2"/>
      <c r="E20" s="19"/>
      <c r="F20" s="18"/>
    </row>
    <row r="21" spans="1:6" ht="19.149999999999999" customHeight="1" x14ac:dyDescent="0.25">
      <c r="A21" s="3"/>
      <c r="B21" s="11" t="s">
        <v>15</v>
      </c>
      <c r="C21" t="s">
        <v>6</v>
      </c>
      <c r="D21" s="2">
        <v>1320</v>
      </c>
      <c r="E21" s="19"/>
      <c r="F21" s="18">
        <f t="shared" si="0"/>
        <v>0</v>
      </c>
    </row>
    <row r="22" spans="1:6" ht="14.45" customHeight="1" x14ac:dyDescent="0.25">
      <c r="A22" s="3"/>
      <c r="B22" s="11"/>
      <c r="D22" s="2"/>
      <c r="E22" s="19"/>
      <c r="F22" s="18"/>
    </row>
    <row r="23" spans="1:6" ht="318" customHeight="1" x14ac:dyDescent="0.25">
      <c r="A23" s="3" t="s">
        <v>8</v>
      </c>
      <c r="B23" s="14" t="s">
        <v>23</v>
      </c>
      <c r="D23" s="2"/>
      <c r="E23" s="19"/>
      <c r="F23" s="18"/>
    </row>
    <row r="24" spans="1:6" ht="31.5" customHeight="1" x14ac:dyDescent="0.25">
      <c r="A24" s="3"/>
      <c r="B24" s="15" t="s">
        <v>21</v>
      </c>
      <c r="D24" s="2"/>
      <c r="E24" s="19"/>
      <c r="F24" s="18"/>
    </row>
    <row r="25" spans="1:6" ht="16.899999999999999" customHeight="1" x14ac:dyDescent="0.25">
      <c r="A25" s="3"/>
      <c r="B25" s="11" t="s">
        <v>15</v>
      </c>
      <c r="C25" t="s">
        <v>6</v>
      </c>
      <c r="D25" s="2">
        <v>1320</v>
      </c>
      <c r="E25" s="19"/>
      <c r="F25" s="18">
        <f t="shared" si="0"/>
        <v>0</v>
      </c>
    </row>
    <row r="26" spans="1:6" ht="13.5" customHeight="1" x14ac:dyDescent="0.25">
      <c r="A26" s="3"/>
      <c r="D26" s="2"/>
      <c r="E26" s="19"/>
      <c r="F26" s="18"/>
    </row>
    <row r="27" spans="1:6" ht="200.25" customHeight="1" x14ac:dyDescent="0.25">
      <c r="A27" s="3" t="s">
        <v>22</v>
      </c>
      <c r="B27" s="7" t="s">
        <v>19</v>
      </c>
      <c r="D27" s="2"/>
      <c r="E27" s="19"/>
      <c r="F27" s="18"/>
    </row>
    <row r="28" spans="1:6" ht="78.75" customHeight="1" x14ac:dyDescent="0.25">
      <c r="A28" s="3"/>
      <c r="B28" s="8" t="s">
        <v>9</v>
      </c>
      <c r="D28" s="2"/>
      <c r="E28" s="19"/>
      <c r="F28" s="18"/>
    </row>
    <row r="29" spans="1:6" ht="17.45" customHeight="1" x14ac:dyDescent="0.25">
      <c r="B29" s="8" t="s">
        <v>10</v>
      </c>
      <c r="C29" t="s">
        <v>11</v>
      </c>
      <c r="D29" s="2">
        <v>750</v>
      </c>
      <c r="E29" s="19"/>
      <c r="F29" s="18">
        <f t="shared" si="0"/>
        <v>0</v>
      </c>
    </row>
    <row r="30" spans="1:6" x14ac:dyDescent="0.25">
      <c r="E30" s="18"/>
      <c r="F30" s="18"/>
    </row>
    <row r="31" spans="1:6" x14ac:dyDescent="0.25">
      <c r="B31" t="s">
        <v>12</v>
      </c>
      <c r="E31" s="18"/>
      <c r="F31" s="18">
        <f>SUM(F12:F30)</f>
        <v>0</v>
      </c>
    </row>
    <row r="32" spans="1:6" x14ac:dyDescent="0.25">
      <c r="B32" t="s">
        <v>27</v>
      </c>
      <c r="F32" s="18">
        <f>F31*0.25</f>
        <v>0</v>
      </c>
    </row>
    <row r="33" spans="2:6" x14ac:dyDescent="0.25">
      <c r="B33" t="s">
        <v>28</v>
      </c>
      <c r="F33" s="18">
        <f>SUM(F31:F32)</f>
        <v>0</v>
      </c>
    </row>
  </sheetData>
  <mergeCells count="5">
    <mergeCell ref="A4:G4"/>
    <mergeCell ref="A6:G6"/>
    <mergeCell ref="A7:G7"/>
    <mergeCell ref="A8:G8"/>
    <mergeCell ref="A9:G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2</vt:i4>
      </vt:variant>
    </vt:vector>
  </HeadingPairs>
  <TitlesOfParts>
    <vt:vector size="2" baseType="lpstr">
      <vt:lpstr>PRISTUP REC. DVORIŠTU</vt:lpstr>
      <vt:lpstr>List2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Klepac</dc:creator>
  <cp:lastModifiedBy>Korisnik</cp:lastModifiedBy>
  <dcterms:created xsi:type="dcterms:W3CDTF">2024-05-10T15:59:48Z</dcterms:created>
  <dcterms:modified xsi:type="dcterms:W3CDTF">2024-11-26T09:44:02Z</dcterms:modified>
</cp:coreProperties>
</file>