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2023 OPĆIDIO" sheetId="1" r:id="rId1"/>
    <sheet name="POSEBNI DIO-ORGANIZACIJSKA KLAS" sheetId="2" r:id="rId2"/>
    <sheet name="POSEBNI-PROGRAMSKA" sheetId="3" r:id="rId3"/>
  </sheets>
  <definedNames>
    <definedName name="_xlnm.Print_Titles" localSheetId="2">'POSEBNI-PROGRAMSKA'!$3:$6</definedName>
  </definedNames>
  <calcPr fullCalcOnLoad="1"/>
</workbook>
</file>

<file path=xl/sharedStrings.xml><?xml version="1.0" encoding="utf-8"?>
<sst xmlns="http://schemas.openxmlformats.org/spreadsheetml/2006/main" count="3957" uniqueCount="786">
  <si>
    <t/>
  </si>
  <si>
    <t>OIB: 86505626714</t>
  </si>
  <si>
    <t>Račun / opis</t>
  </si>
  <si>
    <t>1</t>
  </si>
  <si>
    <t>2</t>
  </si>
  <si>
    <t>3</t>
  </si>
  <si>
    <t>4</t>
  </si>
  <si>
    <t>6 Prihodi poslovanja</t>
  </si>
  <si>
    <t>7 Prihodi od prodaje nefinancijske imovine</t>
  </si>
  <si>
    <t>3 Rashodi poslovanja</t>
  </si>
  <si>
    <t>4 Rashodi za nabavu nefinancijske imovine</t>
  </si>
  <si>
    <t>8 Primici od financijske imovine i zaduživanja</t>
  </si>
  <si>
    <t>5 Izdaci za financijsku imovinu i otplate zajmova</t>
  </si>
  <si>
    <t>61 Prihodi od poreza</t>
  </si>
  <si>
    <t>611 Porez i prirez na dohodak</t>
  </si>
  <si>
    <t>6111 Porez i prirez na dohodak od nesamostalnog rada</t>
  </si>
  <si>
    <t>6112 Porez i prirez na dohodak od samostalnih djelatnosti</t>
  </si>
  <si>
    <t>6113 Porez i prirez na dohodak od imovine i imovinskih prava</t>
  </si>
  <si>
    <t>6114 Porez i prirez na dohodak od kapitala</t>
  </si>
  <si>
    <t>6117 Povrat poreza i prireza na dohodak po godišnjoj prijavi</t>
  </si>
  <si>
    <t>613 Porezi na imovinu</t>
  </si>
  <si>
    <t>6131 Stalni porezi na nepokretnu imovinu (zemlju, zgrade, kuće i ostalo)</t>
  </si>
  <si>
    <t>6134 Povremeni porezi na imovinu</t>
  </si>
  <si>
    <t>614 Porezi na robu i usluge</t>
  </si>
  <si>
    <t>6142 Porez na promet</t>
  </si>
  <si>
    <t>63 Pomoći iz inozemstva i od subjekata unutar općeg proračuna</t>
  </si>
  <si>
    <t>633 Pomoći proračunu iz drugih proračuna</t>
  </si>
  <si>
    <t>6331 Tekuće pomoći proračunu iz drugih proračuna</t>
  </si>
  <si>
    <t>634 Pomoći od izvanproračunskih korisnika</t>
  </si>
  <si>
    <t>6342 Kapitalne pomoći od izvanproračunskih korisnika</t>
  </si>
  <si>
    <t>636 Pomoći proračunskim korisnicima iz proračuna koji im nije nadležan</t>
  </si>
  <si>
    <t>6361 Tekuće pomoći proračunskim korisnicima iz proračuna koji im nije nadležan</t>
  </si>
  <si>
    <t>6362 Kapitalne pomoći proračunskim korisnicima iz proračuna koji im nije nadležan</t>
  </si>
  <si>
    <t>638 Pomoći iz državnog proračuna temeljem prijenosa EU sredstava</t>
  </si>
  <si>
    <t>6381 Tekuće pomoći iz državnog proračuna temeljem prijenosa EU sredstava</t>
  </si>
  <si>
    <t>6382 Kapitalne pomoći iz državnog proračuna temeljem prijenosa EU sredstava</t>
  </si>
  <si>
    <t>64 Prihodi od imovine</t>
  </si>
  <si>
    <t>641 Prihodi od financijske imovine</t>
  </si>
  <si>
    <t>6413 Kamate na oročena sredstva i depozite po viđenju</t>
  </si>
  <si>
    <t>6414 Prihodi od zateznih kamata</t>
  </si>
  <si>
    <t>642 Prihodi od nefinancijske imovine</t>
  </si>
  <si>
    <t>6421 Naknade za koncesije</t>
  </si>
  <si>
    <t>6422 Prihodi od zakupa i iznajmljivanja imovine</t>
  </si>
  <si>
    <t>6423 Naknada za korištenje nefinancijske imovine</t>
  </si>
  <si>
    <t>6429 Ostali prihodi od nefinancijske imovine</t>
  </si>
  <si>
    <t>65 Prihodi od upravnih i administrativnih pristojbi, pristojbi po posebnim propisima i naknada</t>
  </si>
  <si>
    <t>651 Upravne i administrativne pristojbe</t>
  </si>
  <si>
    <t>6512 Županijske, gradske i općinske pristojbe i naknade</t>
  </si>
  <si>
    <t>6513 Ostale upravne pristojbe i naknade</t>
  </si>
  <si>
    <t>6514 Ostale pristojbe i naknade</t>
  </si>
  <si>
    <t>652 Prihodi po posebnim propisima</t>
  </si>
  <si>
    <t>6522 Prihodi vodnog gospodarstva</t>
  </si>
  <si>
    <t>6526 Ostali nespomenuti prihodi</t>
  </si>
  <si>
    <t>653 Komunalni doprinosi i naknade</t>
  </si>
  <si>
    <t>6531 Komunalni doprinosi</t>
  </si>
  <si>
    <t>6532 Komunalne naknade</t>
  </si>
  <si>
    <t>66 Prihodi od prodaje proizvoda i robe te pruženih usluga i prihodi od donacija</t>
  </si>
  <si>
    <t>663 Donacije od pravnih i fizičkih osoba izvan općeg proračuna</t>
  </si>
  <si>
    <t>6631 Tekuće donacije</t>
  </si>
  <si>
    <t>6632 Kapitalne donacije</t>
  </si>
  <si>
    <t>68 Kazne, upravne mjere i ostali prihodi</t>
  </si>
  <si>
    <t>683 Ostali prihodi</t>
  </si>
  <si>
    <t>6831 Ostali prihodi</t>
  </si>
  <si>
    <t>72 Prihodi od prodaje proizvedene dugotrajne imovine</t>
  </si>
  <si>
    <t>721 Prihodi od prodaje građevinskih objekata</t>
  </si>
  <si>
    <t>7211 Stambeni objekti</t>
  </si>
  <si>
    <t>722 Prihodi od prodaje postrojenja i opreme</t>
  </si>
  <si>
    <t>7225 Instrumenti, uređaji i strojevi</t>
  </si>
  <si>
    <t>31 Rashodi za zaposlene</t>
  </si>
  <si>
    <t>311 Plaće (Bruto)</t>
  </si>
  <si>
    <t>3111 Plaće za redovan rad</t>
  </si>
  <si>
    <t>312 Ostali rashodi za zaposlene</t>
  </si>
  <si>
    <t>3121 Ostali rashodi za zaposlene</t>
  </si>
  <si>
    <t>313 Doprinosi na plaće</t>
  </si>
  <si>
    <t>3132 Doprinosi za obvezno zdravstveno osiguranje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</si>
  <si>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</si>
  <si>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</si>
  <si>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</si>
  <si>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</si>
  <si>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</si>
  <si>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3214 Ostale naknade troškova zaposlenima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</si>
  <si>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</si>
  <si>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</si>
  <si>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</si>
  <si>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</si>
  <si>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</si>
  <si>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</si>
  <si>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</si>
  <si>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</si>
  <si>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</si>
  <si>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</si>
  <si>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</si>
  <si>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</si>
  <si>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</si>
  <si>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</si>
  <si>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</si>
  <si>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</si>
  <si>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</si>
  <si>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324 Naknade troškova osobama izvan radnog odnosa</t>
  </si>
  <si>
    <t>3241 Naknade troškova osobama izvan radnog odnosa</t>
  </si>
  <si>
    <t>329 Ostali nespomenuti rashodi poslovanja</t>
  </si>
  <si>
    <t>3292 Premije osiguranja</t>
  </si>
  <si>
    <t>3293 Reprezentacija</t>
  </si>
  <si>
    <t>3294 Članarine i norme</t>
  </si>
  <si>
    <t>3295 Pristojbe i naknade</t>
  </si>
  <si>
    <t>3296 Troškovi sudskih postupaka</t>
  </si>
  <si>
    <t>3299 Ostali nespomenuti rashodi poslovanja</t>
  </si>
  <si>
    <t>34 Financijski rashodi</t>
  </si>
  <si>
    <t>342 Kamate za primljene kredite i zajmove</t>
  </si>
  <si>
    <t>3423 Kamate za primljene kredite i zajmove od kreditnih i ostalih financijskih institucija izvan javnog s</t>
  </si>
  <si>
    <t>343 Ostali financijski rashodi</t>
  </si>
  <si>
    <t>3431 Bankarske usluge i usluge platnog prometa</t>
  </si>
  <si>
    <t>3433 Zatezne kamate</t>
  </si>
  <si>
    <t>3434 Ostali nespomenuti financijski rashodi</t>
  </si>
  <si>
    <t>35 Subvencije</t>
  </si>
  <si>
    <t>352 Subvencije trgovačkim društvima, poljoprivrednicima i obrtnicima izvan javnog sektora</t>
  </si>
  <si>
    <t>3522 Subvencije trgovačkim društvima izvan javnog sektora</t>
  </si>
  <si>
    <t>3523 Subvencije poljoprivrednicima i obrtnicima</t>
  </si>
  <si>
    <t>36 Pomoći dane u inozemstvo i unutar općeg proračuna</t>
  </si>
  <si>
    <t>363 Pomoći unutar općeg proračuna</t>
  </si>
  <si>
    <t>3631 Tekuće pomoći unutar općeg proračuna</t>
  </si>
  <si>
    <t>366 Pomoći proračunskim korisnicima drugih proračuna</t>
  </si>
  <si>
    <t>3661 Tekuće pomoći proračunskim korisnicima drugih proračuna</t>
  </si>
  <si>
    <t>3662 Kapitalne pomoći proračunskim korisnicima drugih proračuna</t>
  </si>
  <si>
    <t>37 Naknade građanima i kućanstvima na temelju osiguranja i druge naknade</t>
  </si>
  <si>
    <t>372 Ostale naknade građanima i kućanstvima iz proračuna</t>
  </si>
  <si>
    <t>3721 Naknade građanima i kućanstvima u novcu</t>
  </si>
  <si>
    <t>3722 Naknade građanima i kućanstvima u naravi</t>
  </si>
  <si>
    <t>38 Ostali rashodi</t>
  </si>
  <si>
    <t>381 Tekuće donacije</t>
  </si>
  <si>
    <t>3811 Tekuće donacije u novcu</t>
  </si>
  <si>
    <t>383 Kazne, penali i naknade štete</t>
  </si>
  <si>
    <t>3831 Naknade šteta pravnim i fizičkim osobama</t>
  </si>
  <si>
    <t>386 Kapitalne pomoći</t>
  </si>
  <si>
    <t>3861 Kapitalne pomoći kreditnim i ostalim financijskim institucijama te trgovačkim društvima u javnom sek</t>
  </si>
  <si>
    <t>41 Rashodi za nabavu neproizvedene dugotrajne imovine</t>
  </si>
  <si>
    <t>42 Rashodi za nabavu proizvedene dugotrajne imovine</t>
  </si>
  <si>
    <t>421 Građevinski objekti</t>
  </si>
  <si>
    <t>4212 Poslovni objekti</t>
  </si>
  <si>
    <t>4213 Ceste, željeznice i ostali prometni objekti</t>
  </si>
  <si>
    <t>4214 Ostali građevinski objekti</t>
  </si>
  <si>
    <t>422 Postrojenja i oprema</t>
  </si>
  <si>
    <t>4221 Uredska oprema i namještaj</t>
  </si>
  <si>
    <t>4222 Komunikacijska oprema</t>
  </si>
  <si>
    <t>4223 Oprema za održavanje i zaštitu</t>
  </si>
  <si>
    <t>4225 Instrumenti, uređaji i strojevi</t>
  </si>
  <si>
    <t>4226 Sportska i glazbena oprema</t>
  </si>
  <si>
    <t>4227 Uređaji, strojevi i oprema za ostale namjene</t>
  </si>
  <si>
    <t>424 Knjige, umjetnička djela i ostale izložbene vrijednosti</t>
  </si>
  <si>
    <t>4241 Knjige</t>
  </si>
  <si>
    <t>426 Nematerijalna proizvedena imovina</t>
  </si>
  <si>
    <t>4262 Ulaganja u računalne programe</t>
  </si>
  <si>
    <t>4263 Umjetnička, literarna i znanstvena djela</t>
  </si>
  <si>
    <t>45 Rashodi za dodatna ulaganja na nefinancijskoj imovini</t>
  </si>
  <si>
    <t>451 Dodatna ulaganja na građevinskim objektima</t>
  </si>
  <si>
    <t>4511 Dodatna ulaganja na građevinskim objektima</t>
  </si>
  <si>
    <t>452 Dodatna ulaganja na postrojenjima i opremi</t>
  </si>
  <si>
    <t>4521 Dodatna ulaganja na postrojenjima i opremi</t>
  </si>
  <si>
    <t xml:space="preserve"> SVEUKUPNI PRIHODI</t>
  </si>
  <si>
    <t>Izvor 1. OPĆI PIRIHODI I PRIMICI</t>
  </si>
  <si>
    <t>Izvor 1.1. Opći prihodi i primici</t>
  </si>
  <si>
    <t>Izvor 1.2. Opći prihodi i primici - zakup</t>
  </si>
  <si>
    <t>Izvor 1.3. Opći prihodi i primici - oročena sredstva</t>
  </si>
  <si>
    <t>Izvor 4. PRIHODI ZA POSEBNE NAMJENE</t>
  </si>
  <si>
    <t>Izvor 4.1. Prihodi za posebne namjene</t>
  </si>
  <si>
    <t>Izvor 4.1.1 Prihodi za posebne namjene-korištenje odlagališta otpada-suf</t>
  </si>
  <si>
    <t>Izvor 4.3. Prihodi za posebne namjene - Javni radovi</t>
  </si>
  <si>
    <t>Izvor 4.5. Prihodi za posebne namjene - Dječji vrtić Cvrkutić</t>
  </si>
  <si>
    <t>Izvor 4.6. Prihodi za posebne namjene - Gradska knjižnica Oroslavje</t>
  </si>
  <si>
    <t>Izvor 4.7. Prihodi za posebne namjene - Otvoreno učilište</t>
  </si>
  <si>
    <t>Izvor 4.8. Komunalni doprinos</t>
  </si>
  <si>
    <t>Izvor 4.9. Komunalne naknade i groblje</t>
  </si>
  <si>
    <t>Izvor 4.9.1 Komunalna naknada</t>
  </si>
  <si>
    <t>Izvor 4.9.2 Naknade za groblje</t>
  </si>
  <si>
    <t>Izvor 5. POMOĆI</t>
  </si>
  <si>
    <t xml:space="preserve">Izvor 5.1. Tekuće pomoći - državni proračun </t>
  </si>
  <si>
    <t>Izvor 5.1.2 Tekuća pomoć DP- korisnicima - Dječji vrtić Oroslavje</t>
  </si>
  <si>
    <t>Izvor 5.1.3 Tekuće pomoći iz DP - fiskalna održivost dječjih vrtića</t>
  </si>
  <si>
    <t>Izvor 5.2. Tekuće pomoći - ŽP</t>
  </si>
  <si>
    <t>Izvor 5.2.2 Tekuće pomoći ŽP - sufinanciranje nabave knjiga</t>
  </si>
  <si>
    <t>Izvor 5.2.6 Tekuće pomoći ŽP - sanacija šteta od elementarne nepogode</t>
  </si>
  <si>
    <t>Izvor 5.3. Pomoći - Proračunski korisnici</t>
  </si>
  <si>
    <t>Izvor 5.3.1 Pomoći PK  - Dječji vrtić Oroslavje</t>
  </si>
  <si>
    <t>Izvor 5.3.2 Pomoći PK - Gradska Knjižnica - Ministarstvo kulture</t>
  </si>
  <si>
    <t>Izvor 5.4. Kapitalne pomoći   - sredstva EU</t>
  </si>
  <si>
    <t>Izvor 5.4.1 Kapitalne pomoći -  EU sredstva - Dječji vrtić</t>
  </si>
  <si>
    <t>Izvor 5.4.10 Kapitalne pomoći - EU sredstva - Područni vrtić</t>
  </si>
  <si>
    <t xml:space="preserve">Izvor 5.4.11 Kapitalne pomoći - EU sredstva - Zgrada za šport </t>
  </si>
  <si>
    <t>Izvor 5.4.12 Kapitalne pomoći - EU sredstva - računalna oprema</t>
  </si>
  <si>
    <t>Izvor 5.4.2 Kapitalne pomoći - EU sredstva - Biciklističke staze</t>
  </si>
  <si>
    <t>Izvor 5.4.9 Kapitalne pomoći - EU sredstva - Dječje igralište</t>
  </si>
  <si>
    <t>Izvor 5.6. Kapitalne pomoći iz Županijskog proračuna</t>
  </si>
  <si>
    <t>Izvor 5.6.5 Kapitalne pomoći ŽP - izvanproračunskg korisnika ŽUC-a</t>
  </si>
  <si>
    <t>Izvor 5.7. Tekuće pomoći - EU sredstva</t>
  </si>
  <si>
    <t>Izvor 5.7.1 Tekuće pomoći - EU sredstva - socijalni fond</t>
  </si>
  <si>
    <t>Izvor 5.7.3 Tekuće pomoći - EU sredstva - DV Oroslavje</t>
  </si>
  <si>
    <t xml:space="preserve">Izvor 5.8. Pomoći </t>
  </si>
  <si>
    <t>Izvor 5.8.3 Pomoći od izvanproračunskih korisnika - Hrv.vode</t>
  </si>
  <si>
    <t>Izvor 5.8.4 Pomoći izvan.PK- Fond zaštit ok.-digitalizacija</t>
  </si>
  <si>
    <t>Izvor 5.8.5 Pomoći izvanPK - Fond za zaštitu okoliša - oprema</t>
  </si>
  <si>
    <t>Izvor 6. DONACIJE</t>
  </si>
  <si>
    <t>Izvor 6.2. Kapitalne donacije građana - Asfaltiranje</t>
  </si>
  <si>
    <t>Izvor 6.3. Tekuće donacije građana</t>
  </si>
  <si>
    <t>Izvor 6.4. Donacije od trgovačkih društava</t>
  </si>
  <si>
    <t>Izvor 6.5. Donacije - Dječji vrtić Oroslavje</t>
  </si>
  <si>
    <t>Izvor 6.9. Donacije od udruga</t>
  </si>
  <si>
    <t>Izvor 7. PRIHODI OD PRODAJE ILI ZAMJENE NEFINANCIJSKE IMOVINE</t>
  </si>
  <si>
    <t>Izvor 7.1. Prihodi od prodaje stanova</t>
  </si>
  <si>
    <t>Izvor 7.2. Prihodi od prodaje stanova u vlasništvu grada</t>
  </si>
  <si>
    <t>Izvor 7.3. Prihod od prodaje ostalih građevinskih objekata</t>
  </si>
  <si>
    <t>Izvor 7.4. Naknade s naslova osiguranja</t>
  </si>
  <si>
    <t>Izvor 7.5. Prihodi od prodaje postrojenja i opreme</t>
  </si>
  <si>
    <t xml:space="preserve"> SVEUKUPNI RASHODI</t>
  </si>
  <si>
    <t>Izvor 8. NAMJENSKI PRIHODI OD ZADUŽENJA</t>
  </si>
  <si>
    <t>Izvor 8.1. Namjenski prihodi od zaduživanja</t>
  </si>
  <si>
    <t>Izvor 8.1.2 Namjenski prihodi od zaduživanja od kreditnih institucija iz</t>
  </si>
  <si>
    <t>Izvor 9. Rezultat poslovanja</t>
  </si>
  <si>
    <t>Izvor 9.1. Preneseni višak prihoda</t>
  </si>
  <si>
    <t>Izvor 9.1.1 Preneseni višak prihoda poslovanja</t>
  </si>
  <si>
    <t>Izvor 9.1.2 Preneseni višak prihoda od nefinacijske imovine</t>
  </si>
  <si>
    <t>Izvor 9.1.4 Preneseni višak prihoda Proračunskih korisnika</t>
  </si>
  <si>
    <t>Rashodi prema funkcijskoj klasifikaciji</t>
  </si>
  <si>
    <t>Izvorni plan 2023 €</t>
  </si>
  <si>
    <t>Tekući plan 2023 €</t>
  </si>
  <si>
    <t>Izvršenje 2023 €</t>
  </si>
  <si>
    <t>Funkcijska klasifikacija  SVEUKUPNI RASHODI</t>
  </si>
  <si>
    <t>Funkcijska klasifikacija 01 Opće javne usluge</t>
  </si>
  <si>
    <t>Funkcijska klasifikacija 011 Izvršna  i zakonodavna tijela, financijski i fiskalni poslovi, vanjski poslovi</t>
  </si>
  <si>
    <t>Funkcijska klasifikacija 016 Opće javne usluge koje nisu drugdje svrstane</t>
  </si>
  <si>
    <t>Funkcijska klasifikacija 02 Obrana</t>
  </si>
  <si>
    <t>Funkcijska klasifikacija 022 Civilna obrana</t>
  </si>
  <si>
    <t>Funkcijska klasifikacija 03 Javni red i sigurnost</t>
  </si>
  <si>
    <t>Funkcijska klasifikacija 031 Usluge policije</t>
  </si>
  <si>
    <t>Funkcijska klasifikacija 032 Usluge protupožarne zaštite</t>
  </si>
  <si>
    <t>Funkcijska klasifikacija 036 Rashodi za javni red i sigurnost koji nisu drugdje svrstani</t>
  </si>
  <si>
    <t>Funkcijska klasifikacija 04 Ekonomski poslovi</t>
  </si>
  <si>
    <t>Funkcijska klasifikacija 042 Poljoprivreda, šumarstvo, ribarstvo i lov</t>
  </si>
  <si>
    <t>Funkcijska klasifikacija 045 Promet</t>
  </si>
  <si>
    <t>Funkcijska klasifikacija 046 Komunikacije</t>
  </si>
  <si>
    <t>Funkcijska klasifikacija 047 Ostale industrije</t>
  </si>
  <si>
    <t>Funkcijska klasifikacija 049 Ekonomski poslovi koji nisu drugdje svrstani</t>
  </si>
  <si>
    <t>Funkcijska klasifikacija 05 Zaštita okoliša</t>
  </si>
  <si>
    <t>Funkcijska klasifikacija 051 Gospodarenje otpadom</t>
  </si>
  <si>
    <t>Funkcijska klasifikacija 052 Gospodarenje otpadnim vodama</t>
  </si>
  <si>
    <t>Funkcijska klasifikacija 053 Smanjenje zagađivanja</t>
  </si>
  <si>
    <t>Funkcijska klasifikacija 054 Zaštita bioraznolikosti i krajolika</t>
  </si>
  <si>
    <t>Funkcijska klasifikacija 056 Poslovi i usluge zaštite okoliša koji nisu drugdje svrstani</t>
  </si>
  <si>
    <t>Funkcijska klasifikacija 06 Usluge unapređenja stanovanja i zajednice</t>
  </si>
  <si>
    <t>Funkcijska klasifikacija 062 Razvoj zajednice</t>
  </si>
  <si>
    <t>Funkcijska klasifikacija 063 Opskrba vodom</t>
  </si>
  <si>
    <t>Funkcijska klasifikacija 064 Ulična rasvjeta</t>
  </si>
  <si>
    <t>Funkcijska klasifikacija 07 Zdravstvo</t>
  </si>
  <si>
    <t>Funkcijska klasifikacija 073 Bolničke službe</t>
  </si>
  <si>
    <t>Funkcijska klasifikacija 08 Rekreacija, kultura i religija</t>
  </si>
  <si>
    <t>Funkcijska klasifikacija 081 Službe rekreacije i sporta</t>
  </si>
  <si>
    <t>Funkcijska klasifikacija 082 Službe kulture</t>
  </si>
  <si>
    <t>Funkcijska klasifikacija 084 Religijske i druge službe zajednice</t>
  </si>
  <si>
    <t>Funkcijska klasifikacija 09 Obrazovanje</t>
  </si>
  <si>
    <t>Funkcijska klasifikacija 091 Predškolsko i osnovno obrazovanje</t>
  </si>
  <si>
    <t>Funkcijska klasifikacija 092 Srednjoškolsko  obrazovanje</t>
  </si>
  <si>
    <t>Funkcijska klasifikacija 094 Visoka naobrazba</t>
  </si>
  <si>
    <t>Funkcijska klasifikacija 10 Socijalna zaštita</t>
  </si>
  <si>
    <t>Funkcijska klasifikacija 101 Bolest i invaliditet</t>
  </si>
  <si>
    <t>Funkcijska klasifikacija 104 Obitelj i djeca</t>
  </si>
  <si>
    <t>Funkcijska klasifikacija 106 Stanovanje</t>
  </si>
  <si>
    <t>Funkcijska klasifikacija 107 Socijalna pomoć stanovništvu koje nije obuhvaćeno redovnim socijalnim programima</t>
  </si>
  <si>
    <t>Funkcijska klasifikacija 109 Aktivnosti socijalne zaštite koje nisu drugdje svrstane</t>
  </si>
  <si>
    <t>B. RAČUN ZADUŽIVANJA FINANCIRANJA</t>
  </si>
  <si>
    <t>84 Primici od zaduživanja</t>
  </si>
  <si>
    <t>844 Primljeni krediti i zajmovi od kreditnih i ostalih financijskih institucija izvan javnog sektora</t>
  </si>
  <si>
    <t>8443 Primljeni krediti od tuzemnih kreditnih institucija izvan javnog sektora</t>
  </si>
  <si>
    <t>54 Izdaci za otplatu glavnice primljenih kredita i zajmova</t>
  </si>
  <si>
    <t>544 Otplata glavnice primljenih kredita i zajmova od kreditnih i ostalih financijskih institucija izvan</t>
  </si>
  <si>
    <t>5443 Otplata glavnice primljenih kredita od tuzemnih kreditnih institucija izvan javnog sektora</t>
  </si>
  <si>
    <t>545 Otplata glavnice primljenih zajmova od trgovačkih društava i obrtnika izvan javnog sektora</t>
  </si>
  <si>
    <t>5453 Otplata glavnice primljenih zajmova od tuzemnih trgovačkih društava izvan javnog sektora</t>
  </si>
  <si>
    <t>5454 Otplata glavnice primljenih zajmova od tuzemnih obrtnika</t>
  </si>
  <si>
    <t>547 Otplata glavnice primljenih zajmova od drugih razina vlasti</t>
  </si>
  <si>
    <t>5471 Otplata glavnice primljenih zajmova od državnog proračuna</t>
  </si>
  <si>
    <t xml:space="preserve"> NETO FINANCIRANJE</t>
  </si>
  <si>
    <t xml:space="preserve"> UKUPNI PRIMICI</t>
  </si>
  <si>
    <t>8. NAMJENSKI PRIHODI OD ZADUŽENJA</t>
  </si>
  <si>
    <t>8.1. Namjenski prihodi od zaduživanja</t>
  </si>
  <si>
    <t>8.1.2 Namjenski prihodi od zaduživanja od kreditnih institucija iz</t>
  </si>
  <si>
    <t xml:space="preserve"> UKUPNI IZDACI</t>
  </si>
  <si>
    <t>1. OPĆI PIRIHODI I PRIMICI</t>
  </si>
  <si>
    <t>1.1. Opći prihodi i primici</t>
  </si>
  <si>
    <t>1.2. Opći prihodi i primici - zakup</t>
  </si>
  <si>
    <t>5. POMOĆI</t>
  </si>
  <si>
    <t>5.4. Kapitalne pomoći   - sredstva EU</t>
  </si>
  <si>
    <t>5.4.1 Kapitalne pomoći -  EU sredstva - Dječji vrtić</t>
  </si>
  <si>
    <t>9. Rezultat poslovanja</t>
  </si>
  <si>
    <t>9.1. Preneseni višak prihoda</t>
  </si>
  <si>
    <t>9.1.3 Preneseni višak prihoda od financijske imovine</t>
  </si>
  <si>
    <t>Opis</t>
  </si>
  <si>
    <t>Indeks 3/2</t>
  </si>
  <si>
    <t>UKUPNO RASHODI I IZDATCI</t>
  </si>
  <si>
    <t>Razdjel</t>
  </si>
  <si>
    <t>001</t>
  </si>
  <si>
    <t>GRADSKO VIJEĆE, GRADONAČELNIK</t>
  </si>
  <si>
    <t>Glava</t>
  </si>
  <si>
    <t>00101</t>
  </si>
  <si>
    <t>002</t>
  </si>
  <si>
    <t>JEDINSTVENI UPRAVNI ODJEL GRADA OROSLAVJA</t>
  </si>
  <si>
    <t>00201</t>
  </si>
  <si>
    <t>JEDINSTVENI UPRAVNI ODJEL</t>
  </si>
  <si>
    <t>00202</t>
  </si>
  <si>
    <t>DJEČJI VRTIĆ "CVRKUTIĆ" OROSLAVJE</t>
  </si>
  <si>
    <t>00203</t>
  </si>
  <si>
    <t>GRADSKA KNJIŽNICA OROSLAVJE</t>
  </si>
  <si>
    <t>00204</t>
  </si>
  <si>
    <t>OTVORENO UČILIŠTE OROSLAVJE</t>
  </si>
  <si>
    <t>Organizacijska klasifikacija</t>
  </si>
  <si>
    <t>Izvori</t>
  </si>
  <si>
    <t>VRSTA RASHODA I IZDATAKA</t>
  </si>
  <si>
    <t>RAZDJEL 001 GRADSKO VIJEĆE, GRADONAČELNIK</t>
  </si>
  <si>
    <t>GLAVA 00101 GRADSKO VIJEĆE, GRADONAČELNIK</t>
  </si>
  <si>
    <t>V01</t>
  </si>
  <si>
    <t>Glavni program: GRADSKO VIJEĆE I URED GRADONAČELNIKA</t>
  </si>
  <si>
    <t>1001</t>
  </si>
  <si>
    <t>Program: REDOVNA DJELATNOST UREDA GRADONAČELNIKA I GRADSKOG VIJEĆA</t>
  </si>
  <si>
    <t>A100001</t>
  </si>
  <si>
    <t>Aktivnost: Poslovanje ureda  Gradonačelnika i Gradskog vijeća</t>
  </si>
  <si>
    <t>32</t>
  </si>
  <si>
    <t>Materijalni rashodi</t>
  </si>
  <si>
    <t>3233</t>
  </si>
  <si>
    <t>Usluge promidžbe i informiranja</t>
  </si>
  <si>
    <t>3237</t>
  </si>
  <si>
    <t>Intelektualne i osobne usluge</t>
  </si>
  <si>
    <t>3239</t>
  </si>
  <si>
    <t>Ostale usluge</t>
  </si>
  <si>
    <t>3293</t>
  </si>
  <si>
    <t>Reprezentacija</t>
  </si>
  <si>
    <t>3295</t>
  </si>
  <si>
    <t>Pristojbe i naknade</t>
  </si>
  <si>
    <t>3296</t>
  </si>
  <si>
    <t>Troškovi sudskih postupaka</t>
  </si>
  <si>
    <t>3299</t>
  </si>
  <si>
    <t>Ostali nespomenuti rashodi poslovanja</t>
  </si>
  <si>
    <t>34</t>
  </si>
  <si>
    <t>Financijski rashodi</t>
  </si>
  <si>
    <t>3431</t>
  </si>
  <si>
    <t>Bankarske usluge i usluge platnog prometa</t>
  </si>
  <si>
    <t>3433</t>
  </si>
  <si>
    <t>Zatezne kamate</t>
  </si>
  <si>
    <t>3434</t>
  </si>
  <si>
    <t>Ostali nespomenuti financijski rashodi</t>
  </si>
  <si>
    <t>A100002</t>
  </si>
  <si>
    <t>Aktivnost: Naknada Poreznoj upravi</t>
  </si>
  <si>
    <t>A100003</t>
  </si>
  <si>
    <t>Aktivnost: Proračunska zaliha</t>
  </si>
  <si>
    <t>1002</t>
  </si>
  <si>
    <t>Program: RAZVOJ CIVILNOG DRUŠTVA - POLITIČKE STRANKE TE JAČANJE PARTNERSTVA I SURADNJE</t>
  </si>
  <si>
    <t>Aktivnost: Donacija političkim strankama</t>
  </si>
  <si>
    <t>38</t>
  </si>
  <si>
    <t>Ostali rashodi</t>
  </si>
  <si>
    <t>3811</t>
  </si>
  <si>
    <t>Tekuće donacije u novcu</t>
  </si>
  <si>
    <t>Aktivnost: Partnerstva i članstva Grada Oroslavje</t>
  </si>
  <si>
    <t>3294</t>
  </si>
  <si>
    <t>Članarine i norme</t>
  </si>
  <si>
    <t>RAZDJEL 002 JEDINSTVENI UPRAVNI ODJEL GRADA OROSLAVJA</t>
  </si>
  <si>
    <t>GLAVA 00201 JEDINSTVENI UPRAVNI ODJEL</t>
  </si>
  <si>
    <t>A01</t>
  </si>
  <si>
    <t>Glavni program: JEDINSTVENI UPRAVNI ODJEL</t>
  </si>
  <si>
    <t>Program: JAVNA UPRAVA I  ADMINISTRACIJA</t>
  </si>
  <si>
    <t>Aktivnost: Rashodi za administrativno, tehničko i stručno osoblje</t>
  </si>
  <si>
    <t>31</t>
  </si>
  <si>
    <t>Rashodi za zaposlene</t>
  </si>
  <si>
    <t>3111</t>
  </si>
  <si>
    <t>Plaće za redovan rad</t>
  </si>
  <si>
    <t>3121</t>
  </si>
  <si>
    <t>Ostali rashodi za zaposlene</t>
  </si>
  <si>
    <t>3132</t>
  </si>
  <si>
    <t>Doprinosi za obvezno zdravstveno osiguranje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</si>
  <si>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</si>
  <si>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</si>
  <si>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</si>
  <si>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</si>
  <si>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</si>
  <si>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</si>
  <si>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</si>
  <si>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</si>
  <si>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3221</t>
  </si>
  <si>
    <t>Uredski materijal i ostali materijalni rashodi</t>
  </si>
  <si>
    <t>3223</t>
  </si>
  <si>
    <t>Energija</t>
  </si>
  <si>
    <t>3225</t>
  </si>
  <si>
    <t>Sitni inventar i auto gume</t>
  </si>
  <si>
    <t>3227</t>
  </si>
  <si>
    <t>Službena, radna i zaštitna odjeća i obuća</t>
  </si>
  <si>
    <t>3231</t>
  </si>
  <si>
    <t>Usluge telefona, pošte i prijevoza</t>
  </si>
  <si>
    <t>3232</t>
  </si>
  <si>
    <t>Usluge tekućeg i investicijskog održavanja</t>
  </si>
  <si>
    <t>3234</t>
  </si>
  <si>
    <t>Komunalne usluge</t>
  </si>
  <si>
    <t>3235</t>
  </si>
  <si>
    <t>Zakupnine i najamnine</t>
  </si>
  <si>
    <t>3236</t>
  </si>
  <si>
    <t>Zdravstvene i veterinarske usluge</t>
  </si>
  <si>
    <t>3238</t>
  </si>
  <si>
    <t>Računalne usluge</t>
  </si>
  <si>
    <t>Aktivnost: Rashodi  Vlastitog pogona</t>
  </si>
  <si>
    <t>3224</t>
  </si>
  <si>
    <t>Materijal i dijelovi za tekuće i investicijsko održavanje</t>
  </si>
  <si>
    <t>Aktivnost: Održavanje vlastitih vozila</t>
  </si>
  <si>
    <t>3292</t>
  </si>
  <si>
    <t>Premije osiguranja</t>
  </si>
  <si>
    <t>A100004</t>
  </si>
  <si>
    <t>Aktivnost: Rashodi za rad poljoprivrednog redara</t>
  </si>
  <si>
    <t>3241</t>
  </si>
  <si>
    <t>Naknade troškova osobama izvan radnog odnosa</t>
  </si>
  <si>
    <t>36</t>
  </si>
  <si>
    <t>Pomoći dane u inozemstvo i unutar općeg proračuna</t>
  </si>
  <si>
    <t>3631</t>
  </si>
  <si>
    <t>Tekuće pomoći unutar općeg proračuna</t>
  </si>
  <si>
    <t>K100001</t>
  </si>
  <si>
    <t>Kapitalni projekt: Opremanje javne uprave</t>
  </si>
  <si>
    <t>42</t>
  </si>
  <si>
    <t>Rashodi za nabavu proizvedene dugotrajne imovine</t>
  </si>
  <si>
    <t>4221</t>
  </si>
  <si>
    <t>Uredska oprema i namještaj</t>
  </si>
  <si>
    <t>4223</t>
  </si>
  <si>
    <t>Oprema za održavanje i zaštitu</t>
  </si>
  <si>
    <t>4262</t>
  </si>
  <si>
    <t>Ulaganja u računalne programe</t>
  </si>
  <si>
    <t>T100001</t>
  </si>
  <si>
    <t>Tekući projekt: Javni radovi -HZ za zapošljavanje</t>
  </si>
  <si>
    <t>Program: PROGRAM UPRAVLJANJA IMOVINOM</t>
  </si>
  <si>
    <t>Aktivnost: Održavanje DD Gornje Oroslavje</t>
  </si>
  <si>
    <t>Aktivnost: Održavanje DD Andraševec</t>
  </si>
  <si>
    <t>Aktivnost: Održavanje DD Mokrice</t>
  </si>
  <si>
    <t>Aktivnost: Održavanje DD Slatina</t>
  </si>
  <si>
    <t>A100005</t>
  </si>
  <si>
    <t xml:space="preserve">Aktivnost: Održavanje ostalih zgrada </t>
  </si>
  <si>
    <t>A100006</t>
  </si>
  <si>
    <t>Aktivnost: Troškovi javne rasvjete</t>
  </si>
  <si>
    <t>A100008</t>
  </si>
  <si>
    <t>Aktivnost: Održavanje mrtvačnice</t>
  </si>
  <si>
    <t>45</t>
  </si>
  <si>
    <t>Rashodi za dodatna ulaganja na nefinancijskoj imovini</t>
  </si>
  <si>
    <t>A100009</t>
  </si>
  <si>
    <t>Aktivnost: Otplata glavnice primljenih Robnih zajmova od trgovačkih društava i obrtnika</t>
  </si>
  <si>
    <t>54</t>
  </si>
  <si>
    <t>Izdaci za otplatu glavnice primljenih kredita i zajmova</t>
  </si>
  <si>
    <t>5454</t>
  </si>
  <si>
    <t>Otplata glavnice primljenih zajmova od tuzemnih obrtnika</t>
  </si>
  <si>
    <t>5453</t>
  </si>
  <si>
    <t>Otplata glavnice primljenih zajmova od tuzemnih trgovačkih društava izvan javnog sektora</t>
  </si>
  <si>
    <t>Kapitalni projekt: Nabava opreme za DD i ostale zgrade</t>
  </si>
  <si>
    <t>4227</t>
  </si>
  <si>
    <t>Uređaji, strojevi i oprema za ostale namjene</t>
  </si>
  <si>
    <t>K100002</t>
  </si>
  <si>
    <t>Kapitalni projekt: Dodatna ulaganja - DD Gornje Oroslavje</t>
  </si>
  <si>
    <t>4511</t>
  </si>
  <si>
    <t>Dodatna ulaganja na građevinskim objektima</t>
  </si>
  <si>
    <t>K100003</t>
  </si>
  <si>
    <t>Kapitalni projekt: Dodatna ulaganja DD Andraševec</t>
  </si>
  <si>
    <t>K100004</t>
  </si>
  <si>
    <t>Kapitalni projekt: Dodatna ulaganja - DD Mokrice</t>
  </si>
  <si>
    <t>K100005</t>
  </si>
  <si>
    <t>Kapitalni projekt: Dodatna ulaganja - DD Slatina</t>
  </si>
  <si>
    <t>K100006</t>
  </si>
  <si>
    <t>Kapitalni projekt: Izgradnja i dodatna ulaganja na ostalim zgradama</t>
  </si>
  <si>
    <t>K100008</t>
  </si>
  <si>
    <t>Kapitalni projekt: Nabava poslovnog prostora</t>
  </si>
  <si>
    <t>K100010</t>
  </si>
  <si>
    <t>Kapitalni projekt: Uređenje "Štale" -gospodarski objekat Mokrice</t>
  </si>
  <si>
    <t>1003</t>
  </si>
  <si>
    <t>Program: PROGRAM ORGANIZIRANJA I PROVOĐENJA ZAŠTITE I SPAŠAVANJA</t>
  </si>
  <si>
    <t>Aktivnost: Civilna zaštita</t>
  </si>
  <si>
    <t>Aktivnost: Gorska služba spašavanja</t>
  </si>
  <si>
    <t>Kapitalni projekt: Postava sigurnosnih kamera</t>
  </si>
  <si>
    <t>3662</t>
  </si>
  <si>
    <t>Kapitalne pomoći proračunskim korisnicima drugih proračuna</t>
  </si>
  <si>
    <t>4222</t>
  </si>
  <si>
    <t>Komunikacijska oprema</t>
  </si>
  <si>
    <t>Tekući projekt: Sufinanciranje projekta - Policija u zajednici</t>
  </si>
  <si>
    <t>T100002</t>
  </si>
  <si>
    <t>Tekući projekt: Program prometne kulture za najmlađe</t>
  </si>
  <si>
    <t>1004</t>
  </si>
  <si>
    <t>Program: PROGRAM RAZVOJA GOSPODARSTVA</t>
  </si>
  <si>
    <t>Aktivnost: EU PROJEKTI</t>
  </si>
  <si>
    <t>Aktivnost: Sufinaciranje javnog prijevoza</t>
  </si>
  <si>
    <t>37</t>
  </si>
  <si>
    <t>Naknade građanima i kućanstvima na temelju osiguranja i druge naknade</t>
  </si>
  <si>
    <t>Aktivnost: Usluge održavanja  sinhronog pristupa internetu</t>
  </si>
  <si>
    <t>Kapitalni projekt: Izgradnja širokopojasne infrastrukture pristupu interneta</t>
  </si>
  <si>
    <t>Tekući projekt: Izrada analize putničkog prijevoza</t>
  </si>
  <si>
    <t>1005</t>
  </si>
  <si>
    <t>Program: ZAŠTITA OKOLIŠA</t>
  </si>
  <si>
    <t>Aktivnost: Odvoz krupnog i glomaznog otpada</t>
  </si>
  <si>
    <t>Aktivnost: Troškovi za zaštitu kućnih ljubimaca</t>
  </si>
  <si>
    <t>Aktivnost: Higijeničarska služba</t>
  </si>
  <si>
    <t>Aktivnost: Sanacija nelegalnih odlagališta smeća</t>
  </si>
  <si>
    <t>Aktivnost: Zimska služba</t>
  </si>
  <si>
    <t>Aktivnost: Strojno orezivanje raslinja uz prometnice i siječa suhih stabala</t>
  </si>
  <si>
    <t>Aktivnost: Uređivanje zapuštenih površina</t>
  </si>
  <si>
    <t>Aktivnost: Poslovi deratizacije i dezisenkcije</t>
  </si>
  <si>
    <t>A100010</t>
  </si>
  <si>
    <t>Aktivnost: Zacjevljivanje oborinskih jaraka</t>
  </si>
  <si>
    <t>Kapitalni projekt: Nabava opreme za prikupljanje otpada</t>
  </si>
  <si>
    <t>4225</t>
  </si>
  <si>
    <t>Instrumenti, uređaji i strojevi</t>
  </si>
  <si>
    <t>Kapitalni projekt: Uređenje reciklažnog dvorišta</t>
  </si>
  <si>
    <t>4214</t>
  </si>
  <si>
    <t>Ostali građevinski objekti</t>
  </si>
  <si>
    <t>1006</t>
  </si>
  <si>
    <t>Program: PROGRAM ODRŽAVANJA KOMUNALNE INFRASTRUKTURE</t>
  </si>
  <si>
    <t>Aktivnost: Održavanje cesta i drugih javnih puteva</t>
  </si>
  <si>
    <t>Aktivnost: Održavnje i uređivanje zelenih površina</t>
  </si>
  <si>
    <t>Aktivnost: Program održavnja gradskog groblja</t>
  </si>
  <si>
    <t>Aktivnost: Održavanje okoliša društvenih domova</t>
  </si>
  <si>
    <t>Aktivnost: Održavanje dječjih igrališta</t>
  </si>
  <si>
    <t>Aktivnost: Najam i održavanje javne rasvjete</t>
  </si>
  <si>
    <t>Kapitalni projekt: Nabava opreme za održavanje parkova i drugih javnih  površina</t>
  </si>
  <si>
    <t>Tekući projekt: Sanacija šteta od elementarne nepogode na nerazvrstanim cestama</t>
  </si>
  <si>
    <t>1007</t>
  </si>
  <si>
    <t>Program: PROGRAM IZGRADNJE KOMUNALNE INFRASTRUKTURE</t>
  </si>
  <si>
    <t>Kapitalni projekt: Izgradnja nogostupa</t>
  </si>
  <si>
    <t>4213</t>
  </si>
  <si>
    <t>Ceste, željeznice i ostali prometni objekti</t>
  </si>
  <si>
    <t>Kapitalni projekt: Rekonstrukcija i asfaltiranje cesta u naseljima i radnoj zoni</t>
  </si>
  <si>
    <t>Kapitalni projekt: Izgradnja objekata oborinske odvodnje</t>
  </si>
  <si>
    <t>Kapitalni projekt: Uređenje dječjih igrališta</t>
  </si>
  <si>
    <t>4226</t>
  </si>
  <si>
    <t>Sportska i glazbena oprema</t>
  </si>
  <si>
    <t>Kapitalni projekt: Uređenje groblja</t>
  </si>
  <si>
    <t>41</t>
  </si>
  <si>
    <t>Rashodi za nabavu neproizvedene dugotrajne imovine</t>
  </si>
  <si>
    <t>Kapitalni projekt: Izgradnja radne zone - komunalna infrastruktura</t>
  </si>
  <si>
    <t>K100007</t>
  </si>
  <si>
    <t>Kapitalni projekt: Izgradnja komunalne infrastrukture novih stambenih zgrada</t>
  </si>
  <si>
    <t>Kapitalni projekt: Izgradnja vodovodnog sustava</t>
  </si>
  <si>
    <t>K100009</t>
  </si>
  <si>
    <t>Kapitalni projekt: Izgradnja javne rasvjete</t>
  </si>
  <si>
    <t>Kapitalni projekt: Rekonstrukcija javne rasvjete</t>
  </si>
  <si>
    <t>K100011</t>
  </si>
  <si>
    <t>Kapitalni projekt: Postava autobusnih stajališta</t>
  </si>
  <si>
    <t>K100013</t>
  </si>
  <si>
    <t>Kapitalni projekt: Izgradnja Dječjeg igrališta - park Vranicany</t>
  </si>
  <si>
    <t>K100016</t>
  </si>
  <si>
    <t>Kapitalni projekt: Uređenje gradske tržnice</t>
  </si>
  <si>
    <t>K100018</t>
  </si>
  <si>
    <t>Kapitalni projekt: Uređenje javnih parkirališta</t>
  </si>
  <si>
    <t>K100019</t>
  </si>
  <si>
    <t>Kapitalni projekt: Izgradnja Dječjeg igrališta - Andraševec</t>
  </si>
  <si>
    <t>1008</t>
  </si>
  <si>
    <t>Program: PROGRAM JAVNIH POTREBA U ŠPORTU</t>
  </si>
  <si>
    <t>Aktivnost: Financiranje zajednice sportskih udruga</t>
  </si>
  <si>
    <t>Aktivnost: Financiranje aktivnosti športskih udruga</t>
  </si>
  <si>
    <t>Kapitalni projekt: Izgradnja Zgrade za šport i rekreaciju</t>
  </si>
  <si>
    <t>4212</t>
  </si>
  <si>
    <t>Poslovni objekti</t>
  </si>
  <si>
    <t>Kapitalni projekt: Uređenje prostorija Auto moto kluba</t>
  </si>
  <si>
    <t>Kapitalni projekt: Izgradnja  blendi  na Streljani u Krušljevom Selu</t>
  </si>
  <si>
    <t>Kapitalni projekt: Izgradnja vježbališta na otvorenom</t>
  </si>
  <si>
    <t>Tekući projekt: Sportske nagrade</t>
  </si>
  <si>
    <t>3721</t>
  </si>
  <si>
    <t>Naknade građanima i kućanstvima u novcu</t>
  </si>
  <si>
    <t>1009</t>
  </si>
  <si>
    <t>Program: PROGRAM JAVNIH POTREBA U KULTURI</t>
  </si>
  <si>
    <t>Aktivnost: Financiranje projekata u kulturi</t>
  </si>
  <si>
    <t>Aktivnost: Održavanje Doma kulture</t>
  </si>
  <si>
    <t>3222</t>
  </si>
  <si>
    <t>Materijal i sirovine</t>
  </si>
  <si>
    <t>Aktivnost: Donacije vjerskim zajednicama</t>
  </si>
  <si>
    <t>Kapitalni projekt: Uređenje Doma kulture</t>
  </si>
  <si>
    <t>Kapitalni projekt: Uređenje parkova - povijesni spomenici</t>
  </si>
  <si>
    <t>Kapitalni projekt: Financiranje nabave opreme za kulturne manifestacije</t>
  </si>
  <si>
    <t>1010</t>
  </si>
  <si>
    <t>Program: PREDŠKOLSKI ODGOJ</t>
  </si>
  <si>
    <t>Aktivnost: Financiranje smještaje djece u vlasništvu drugih općina i gradova</t>
  </si>
  <si>
    <t>3661</t>
  </si>
  <si>
    <t>Tekuće pomoći proračunskim korisnicima drugih proračuna</t>
  </si>
  <si>
    <t>Aktivnost: Pomoć u radu djećjih vrtića u privatnom vlasništvu</t>
  </si>
  <si>
    <t>3722</t>
  </si>
  <si>
    <t>Naknade građanima i kućanstvima u naravi</t>
  </si>
  <si>
    <t>Tekući projekt: Financiranje rada trećeg odgajatelja - osobnog asistenta</t>
  </si>
  <si>
    <t>1011</t>
  </si>
  <si>
    <t>Program: PROGRAM JAVNIH POTREBA U ŠKOLSTVU - OSNOVNO OBRAZOVANJE</t>
  </si>
  <si>
    <t>Aktivnost: Pomoći Osnovnoj školi Oroslavje</t>
  </si>
  <si>
    <t>Aktivnost: Sufinanciranje prehrane učenika Osnovne škole</t>
  </si>
  <si>
    <t>Aktivnost: Program produženog boravka u Osnovnoj školi</t>
  </si>
  <si>
    <t>Aktivnost: Nabava radnih bilježnica i ostalog obrazovnog materijala za učenike Osnove škole</t>
  </si>
  <si>
    <t>Aktivnost: Sufinanciranje troškova pomoćnika u nastavi u Osnovnoj školi</t>
  </si>
  <si>
    <t>Kapitalni projekt: Sufinanciranje izgradnje sportske dvorane Osnovne škole</t>
  </si>
  <si>
    <t>Tekući projekt: Sufinaciranje po programu Škola u prirodi</t>
  </si>
  <si>
    <t>1012</t>
  </si>
  <si>
    <t>Program: PROGRAM JAVNIH POTREBA U ŠKOLSTVU - SREDNJOŠKOLSKO OBRAZOVANJE</t>
  </si>
  <si>
    <t>Aktivnost: Sufinanciranje javnog prijevoza učenika</t>
  </si>
  <si>
    <t>Aktivnost: Pomoći Srednjoj školi Oroslavje</t>
  </si>
  <si>
    <t>Aktivnost: Stipendije učenicima</t>
  </si>
  <si>
    <t>Aktivnost: Stipendije učenika po socijalnom kriteriju</t>
  </si>
  <si>
    <t>Aktivnost: Sufinaciranje troškova pomoćnika u nastavi</t>
  </si>
  <si>
    <t>1013</t>
  </si>
  <si>
    <t>Program: JAVNE POTREBE U ŠKOLSTVU - VISOKOŠKOLSKO OBRAZOVANJE</t>
  </si>
  <si>
    <t>Aktivnost: Stipendije studentima</t>
  </si>
  <si>
    <t>Aktivnost: Stipendije studentima po socijalnom kriteriju</t>
  </si>
  <si>
    <t>Aktivnost: Sufinaciranje prijevoza studenata</t>
  </si>
  <si>
    <t>1014</t>
  </si>
  <si>
    <t>Program: PROGRAM DODATNIH USLUGA U ZDRAVSTVU</t>
  </si>
  <si>
    <t>Aktivnost: Rješavanje govorno-jezičnih poteškoća djece</t>
  </si>
  <si>
    <t>1015</t>
  </si>
  <si>
    <t>Program: PROGRAM SOCIJALNA SKRBI</t>
  </si>
  <si>
    <t>Aktivnost: Pokrivanje troškova stanovanja</t>
  </si>
  <si>
    <t>Aktivnost: Pomoći obiteljima u novcu</t>
  </si>
  <si>
    <t>Aktivnost: Potpore za novorođeno dijete</t>
  </si>
  <si>
    <t>Aktivnost: Pomoć u naravi - socijalni paketi</t>
  </si>
  <si>
    <t>Aktivnost: Poslovi prema zakonu o pogrebničkoj djelatnosti</t>
  </si>
  <si>
    <t>Aktivnost: Pružanje socijalne zaštite žrtvama od elem.nepogoda</t>
  </si>
  <si>
    <t>3831</t>
  </si>
  <si>
    <t>Naknade šteta pravnim i fizičkim osobama</t>
  </si>
  <si>
    <t>Aktivnost: Sufinaniranje troškova prijevoza djece s teškoćama u razvoju</t>
  </si>
  <si>
    <t>Aktivnost: Pomoć osobama s posebnim potrebama</t>
  </si>
  <si>
    <t>Aktivnost: Sufinaciranje troškova ljetovanja djece</t>
  </si>
  <si>
    <t>A100011</t>
  </si>
  <si>
    <t>Aktivnost: Sufinancije troškova odvoza komunalnog otpada za socijalu</t>
  </si>
  <si>
    <t>Tekući projekt: Projekt - U SLUŽBI SVIH NAS -  UP.02.1.1.12.0008</t>
  </si>
  <si>
    <t>1016</t>
  </si>
  <si>
    <t>Program: RAZVOJ CIVILNOG DRUŠTVA</t>
  </si>
  <si>
    <t>Aktivnost: Humanitarna djelatnost Crvenog križa</t>
  </si>
  <si>
    <t>Aktivnost: Finaciranje udruga civilnog društva i ostalih organizacija</t>
  </si>
  <si>
    <t>1017</t>
  </si>
  <si>
    <t>Program: PROGRAM KREDITNOG ZADUŽIVANJA</t>
  </si>
  <si>
    <t>Aktivnost: Otplata glavnice primljenih zajmova za gospodarsko vozilo</t>
  </si>
  <si>
    <t>3423</t>
  </si>
  <si>
    <t>Kamate za primljene kredite i zajmove od kreditnih i ostalih financijskih institucija izvan javnog s</t>
  </si>
  <si>
    <t>5443</t>
  </si>
  <si>
    <t>Otplata glavnice primljenih kredita od tuzemnih kreditnih institucija izvan javnog sektora</t>
  </si>
  <si>
    <t>Aktivnost: Otplata glavnice primljim zajmova za traktor</t>
  </si>
  <si>
    <t>Aktivnost: Otplata glavnice primljenih zajmova za kapitalnu izgradnju</t>
  </si>
  <si>
    <t>1018</t>
  </si>
  <si>
    <t>Program: GRAD OROSLAVJE - PRIJATELJ DJECE</t>
  </si>
  <si>
    <t>Aktivnost: Programska djelatnost - Grad Oroslavje - Prijatelj djece</t>
  </si>
  <si>
    <t>1019</t>
  </si>
  <si>
    <t>Program: PROGRAM JAVNIH POTREBA U VATROGASTVU</t>
  </si>
  <si>
    <t>Aktivnost: Sufinaciranja Javne vatrogasne postrojbe Zabok</t>
  </si>
  <si>
    <t>Aktivnost: Prevantivno djelovanje na zaštitu od požara - financiranje DVD-a na području grada Oroslavja</t>
  </si>
  <si>
    <t>1020</t>
  </si>
  <si>
    <t>Program: PROGRAM MALOG I SREDNJEG PODUZETNIŠTVA</t>
  </si>
  <si>
    <t>Aktivnost: Subvencioniranje kamata za odobrene kredite malim i srednjim poduzetnicima</t>
  </si>
  <si>
    <t>35</t>
  </si>
  <si>
    <t>Subvencije</t>
  </si>
  <si>
    <t>3522</t>
  </si>
  <si>
    <t>Subvencije trgovačkim društvima izvan javnog sektora</t>
  </si>
  <si>
    <t>3523</t>
  </si>
  <si>
    <t>Subvencije poljoprivrednicima i obrtnicima</t>
  </si>
  <si>
    <t>Aktivnost: Subvencije za rekonstrukciju, izgradnju obrtnicima, poduzetnicima i trovačkim društvima</t>
  </si>
  <si>
    <t>1021</t>
  </si>
  <si>
    <t>Program: PROGRAM PROSTORNOG I PLANSKOG PLANIRANJA</t>
  </si>
  <si>
    <t>Aktivnost: Izrada planske dokumentacije</t>
  </si>
  <si>
    <t>4263</t>
  </si>
  <si>
    <t>Umjetnička, literarna i znanstvena djela</t>
  </si>
  <si>
    <t>Kapitalni projekt: Provođenje izmjere stambenog i poslovnog prostora</t>
  </si>
  <si>
    <t>1022</t>
  </si>
  <si>
    <t>Program: PROGRAM POTICANJA POLJOPRIVREDNE PROIZVODNJE</t>
  </si>
  <si>
    <t>Aktivnost: Subvencije poljoprivrednicima za uzgoj stoke</t>
  </si>
  <si>
    <t>Aktivnost: Subvencija izobrazbe poljoprivrednika</t>
  </si>
  <si>
    <t>Aktivnost: Potpore poljoprivrednicima za provođenje analize zemlje</t>
  </si>
  <si>
    <t>Tekući projekt: Sanacija šteta poljoprivrednicima od elementarne nepogode</t>
  </si>
  <si>
    <t>1023</t>
  </si>
  <si>
    <t>Program: PROGRAM POTICANJA RAZVOJA TURIZMA</t>
  </si>
  <si>
    <t>Aktivnost: Financiranje rada Turističke zajednice</t>
  </si>
  <si>
    <t>Aktivnost: Manifestacije i sajmovi</t>
  </si>
  <si>
    <t>Kapitalni projekt: Izgradnja Poučne staze Grada Oroslavja</t>
  </si>
  <si>
    <t>GLAVA 00202 DJEČJI VRTIĆ "CVRKUTIĆ" OROSLAVJE</t>
  </si>
  <si>
    <t>M01</t>
  </si>
  <si>
    <t>Glavni program: DJEČJI VRTIĆ "CVRKUTIĆ" OROSLAVJE</t>
  </si>
  <si>
    <t>Program: REDOVNA DJELATNOST DJEČJEG VRTIĆA</t>
  </si>
  <si>
    <t>Aktivnost: Odgojno i  administrativno tehničko osoblje</t>
  </si>
  <si>
    <t>Aktivnost: Redovna djelatnost Dječjeg vrtića</t>
  </si>
  <si>
    <t>Tekući projekt: Projekt 'Dopusti mi da naučim igrom'</t>
  </si>
  <si>
    <t>Program: Rekonstrukcija dječjeg vrtića</t>
  </si>
  <si>
    <t xml:space="preserve">Aktivnost: Otplata glavnice kredita za izgradnju Dječjeg vrtića </t>
  </si>
  <si>
    <t>Kapitalni projekt: Opremanje vrtića</t>
  </si>
  <si>
    <t>Program: PODRUČNI VRTIĆ MOKRICE</t>
  </si>
  <si>
    <t>Kapitalni projekt: Izgradnja Područnog vrtića Mokrice</t>
  </si>
  <si>
    <t>GLAVA 00203 GRADSKA KNJIŽNICA OROSLAVJE</t>
  </si>
  <si>
    <t>N01</t>
  </si>
  <si>
    <t>Glavni program: GRADSKA KNJIŽNICA OROSLAVJE</t>
  </si>
  <si>
    <t>Program: REDOVNA DJELATNOST GRADSKE KNJIŽNICE</t>
  </si>
  <si>
    <t>Aktivnost: Administrativno, stručno osoblje</t>
  </si>
  <si>
    <t>4241</t>
  </si>
  <si>
    <t>Knjige</t>
  </si>
  <si>
    <t>Aktivnost: Redovna djelatnost Gradske knjižnice</t>
  </si>
  <si>
    <t>GLAVA 00204 OTVORENO UČILIŠTE OROSLAVJE</t>
  </si>
  <si>
    <t>P01</t>
  </si>
  <si>
    <t>Glavni program: OTVORENO UČILIŠTE OROSLAVJE</t>
  </si>
  <si>
    <t>Program: REDOVNA DJELATNOST OTVORENOG UČILIŠTA</t>
  </si>
  <si>
    <t>Aktivnost: Redovna djelatnost Otvorenog učilišta</t>
  </si>
  <si>
    <t xml:space="preserve">REPUBLIKA HRVATSKA   </t>
  </si>
  <si>
    <t>02</t>
  </si>
  <si>
    <t>KRAPINSKO ZAGORSKA ŽUPANIJA</t>
  </si>
  <si>
    <t>G311</t>
  </si>
  <si>
    <t xml:space="preserve">GRAD OROSLAVJE </t>
  </si>
  <si>
    <t>GRADSKO VIJEĆE</t>
  </si>
  <si>
    <t>Temeljem članka 89. Zakona o proračunu ("Narodne novine" br. 87/08.,  136/12. , 15/15 i 144/21) i</t>
  </si>
  <si>
    <t xml:space="preserve">članka  32. Statuta grada Oroslavja (Službeni glasnik Krapinsko-zagorske županije br.16/09., 13/13.,  19/18., 21/20. i 23/21.) </t>
  </si>
  <si>
    <t>I  OPĆI DIO</t>
  </si>
  <si>
    <t>Članak 1.</t>
  </si>
  <si>
    <t>godine sastoji se od:</t>
  </si>
  <si>
    <t>RAČUN</t>
  </si>
  <si>
    <t>OPIS</t>
  </si>
  <si>
    <t>Izvršenje proračuna</t>
  </si>
  <si>
    <t>Izvorni plan proračuna</t>
  </si>
  <si>
    <t>Tekući plan proračuna</t>
  </si>
  <si>
    <t xml:space="preserve">Izvršenje proračuna </t>
  </si>
  <si>
    <t>Indeks</t>
  </si>
  <si>
    <t>(4/1)</t>
  </si>
  <si>
    <t>(4/3)</t>
  </si>
  <si>
    <t>A</t>
  </si>
  <si>
    <t>RAČUN PRIHODA I RASHODA</t>
  </si>
  <si>
    <t>PRIHODI POSLOVANJA</t>
  </si>
  <si>
    <t>PRIHODI OD PRODAJE NEFINANCIJSKE IMOVINE</t>
  </si>
  <si>
    <t>UKUPNO PRIHODI</t>
  </si>
  <si>
    <t>RASHODI POSLOVANJA</t>
  </si>
  <si>
    <t>RASHODI ZA NABAVU NEFINANCIJSKE IMOVINE</t>
  </si>
  <si>
    <t>U8KUPNO RASHODI</t>
  </si>
  <si>
    <t>RAZLIKA-VIŠAK/MANJAK</t>
  </si>
  <si>
    <t>B</t>
  </si>
  <si>
    <t>RAČUNA ZADUŽIVANJA/FINANCIRANJA</t>
  </si>
  <si>
    <t>PRIMICI OD FINANCIJSKE IMOVINE I ZADUŽIVANJA</t>
  </si>
  <si>
    <t>-</t>
  </si>
  <si>
    <t>IZDACI ZA FINANCIJSKU IMOVINU I OTPLATE ZAJMOVA</t>
  </si>
  <si>
    <t>NETO ZADUŽIVANJE/FINANCIRANJE</t>
  </si>
  <si>
    <t>C</t>
  </si>
  <si>
    <t>RASPOLOŽIVIH SREDSTAVA IZ PRETHODNIH GODINA</t>
  </si>
  <si>
    <t>Ukupan donos viška/manja iz prethodnih godina</t>
  </si>
  <si>
    <t>Dio koji će se rasporediti/pokriti u razdoblju</t>
  </si>
  <si>
    <t>Članak 2.</t>
  </si>
  <si>
    <t>sljedećim tablicama:</t>
  </si>
  <si>
    <t>- Prihodi i rashodi prema ekonomskoj klasifikaciji,</t>
  </si>
  <si>
    <t>- Prihodi i rashodi prema izvorima financiranja,</t>
  </si>
  <si>
    <t>A)  RAČUN PRIHODA I RASHODA</t>
  </si>
  <si>
    <t>1.)  PRIHODI I RASHODI PO EKONOMSKOJ KLASIFIKACIJI</t>
  </si>
  <si>
    <t>A) PRIHODI</t>
  </si>
  <si>
    <t>B) RASHODI</t>
  </si>
  <si>
    <t>2.  PRIHODI I RASHODI PREMA IZVORIMA FINANCIRANJA</t>
  </si>
  <si>
    <t>PRIHODI  PREMA IZVORIMA FINANCIRANJA</t>
  </si>
  <si>
    <t>RASHODI PREMA IZVORIMA FINANCIRANJA</t>
  </si>
  <si>
    <t>3.  RASHODI PREMA FUNKCIJSKOJ KLASIFIKACIJI</t>
  </si>
  <si>
    <t>Članak 3.</t>
  </si>
  <si>
    <t>Primici i izdaci utvrđeni su u Računu financiranja i iskazuju se u sljedećim tablicama:</t>
  </si>
  <si>
    <t>- Račun financiranja prema ekonomskoj klasifikaciji,</t>
  </si>
  <si>
    <t xml:space="preserve"> - Račun financiranja prema izvorima financiranja.</t>
  </si>
  <si>
    <t>B) RAČUN FINANCIRANJA</t>
  </si>
  <si>
    <t>1.  RAČUN FINANCIRANJA PREMA EKONOMSKOM KLASIFIKACIJI</t>
  </si>
  <si>
    <t>2.  RAČUN FINANCIRANJA PREMA PREMA IZVORIMA FINANCIRANJA</t>
  </si>
  <si>
    <t xml:space="preserve">B) </t>
  </si>
  <si>
    <t>IZDACI  PO  IZVORIMA</t>
  </si>
  <si>
    <t>GODIŠNJI IZVJEŠTAJ O IZVRŠENJU PRORAČUNA GRADA OROSLAVJA ZA 2023.</t>
  </si>
  <si>
    <t xml:space="preserve">Godišnji izvještaj o izvršenju proračuna  grada Oroslavja za razdoblje od 01.01. do 31.12.2023. </t>
  </si>
  <si>
    <t>31.12.2022.(1)</t>
  </si>
  <si>
    <t>2023.(2)</t>
  </si>
  <si>
    <t>2023.(3)</t>
  </si>
  <si>
    <t>31.12.2023.(4)</t>
  </si>
  <si>
    <t>Prihodi i rashodi utvrđeni su u Računu prihoda i rashoda za 2023. godinu iskazuju se u</t>
  </si>
  <si>
    <t>II  POSEBNI DIO</t>
  </si>
  <si>
    <t>Članak 4.</t>
  </si>
  <si>
    <t>nositeljima sredstava i po osnovnim namjenama, u sljedećim tablicama:</t>
  </si>
  <si>
    <t>1.</t>
  </si>
  <si>
    <t>Izvršenje rashoda i izdataka po organizacijskoj klasifikaciji</t>
  </si>
  <si>
    <t>2.</t>
  </si>
  <si>
    <t>Izvršenje rashoda i izdataka po programskoj i ekonomskoj klasifikaciji.</t>
  </si>
  <si>
    <t>1. ORGANIZACIJSKA KLASIFIKACIJA</t>
  </si>
  <si>
    <t>RAZDJEL</t>
  </si>
  <si>
    <t>PROGRAM</t>
  </si>
  <si>
    <t>GLAVA</t>
  </si>
  <si>
    <t>Izvršenje rashoda i izdataka u iznosu od 3.842.606,74 eura prikazano je po korisnicima i</t>
  </si>
  <si>
    <t>Izvorni plan 2023.</t>
  </si>
  <si>
    <t>Tekući plan 2023.</t>
  </si>
  <si>
    <t>Izvršenje 2023.</t>
  </si>
  <si>
    <t>2. PROGRAMSKA I EKONOMSKA KLASIFIKACIJA</t>
  </si>
  <si>
    <t xml:space="preserve"> III. ZAVRŠNE ODREDBE</t>
  </si>
  <si>
    <t>PREDSJEDNIK GRADSKOG VIJEĆA</t>
  </si>
  <si>
    <t>D        VIŠAK/MANJAK + NETO ZADUŽIVANJA/FINANCIRANJA</t>
  </si>
  <si>
    <t xml:space="preserve">        Godišnji izvještaj o izvršenju proračuna Grada Oroslavja za 2023. godinu objavit će se u Službenom glasniku Krapinsko-zagorske</t>
  </si>
  <si>
    <t xml:space="preserve">  županije i na mrežnim stranicama Grada.</t>
  </si>
  <si>
    <t>Ivan Tuđa</t>
  </si>
  <si>
    <t>KLASA: 400-01/24-01/04</t>
  </si>
  <si>
    <t>UBROJ: 2140-4-2-24-2</t>
  </si>
  <si>
    <t>Oroslavje, 05.06.2024. godine</t>
  </si>
  <si>
    <t xml:space="preserve"> Gradsko vijeće na 37. sjednici održanoj 05.06.2024.  godine, nije donijelo</t>
  </si>
  <si>
    <t>Projekt/ Aktivnost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</si>
</sst>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##\%"/>
    <numFmt numFmtId="173" formatCode="d\.m\.yyyy"/>
    <numFmt numFmtId="174" formatCode="_-* #,##0.00\ _k_n_-;\-* #,##0.00\ _k_n_-;_-* &quot;-&quot;??\ _k_n_-;_-@_-"/>
    <numFmt numFmtId="175" formatCode="0.00\%"/>
    <numFmt numFmtId="176" formatCode="0.00#\%"/>
    <numFmt numFmtId="177" formatCode="&quot;Da&quot;;&quot;Da&quot;;&quot;Ne&quot;"/>
    <numFmt numFmtId="178" formatCode="&quot;True&quot;;&quot;True&quot;;&quot;False&quot;"/>
    <numFmt numFmtId="179" formatCode="&quot;Uključeno&quot;;&quot;Uključeno&quot;;&quot;Isključeno&quot;"/>
    <numFmt numFmtId="180" formatCode="[$¥€-2]\ #,##0.00_);[Red]\([$€-2]\ #,##0.00\)"/>
    <numFmt numFmtId="181" formatCode="00000"/>
  </numFmts>
  <fonts count="76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0"/>
      <color indexed="63"/>
      <name val="Arial"/>
      <family val="0"/>
    </font>
    <font>
      <sz val="9"/>
      <name val="Arial"/>
      <family val="2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Albertus"/>
      <family val="2"/>
    </font>
    <font>
      <b/>
      <sz val="11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</font>
    <font>
      <b/>
      <sz val="9"/>
      <color indexed="9"/>
      <name val="Calibri"/>
      <family val="2"/>
    </font>
    <font>
      <b/>
      <sz val="8"/>
      <color indexed="9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name val="Calibri"/>
      <family val="2"/>
    </font>
    <font>
      <i/>
      <sz val="14"/>
      <color indexed="62"/>
      <name val="Calibri"/>
      <family val="0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Albertus"/>
      <family val="2"/>
    </font>
    <font>
      <sz val="10"/>
      <color theme="1"/>
      <name val="Calibri"/>
      <family val="2"/>
    </font>
    <font>
      <b/>
      <sz val="8"/>
      <color theme="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20" borderId="1" applyNumberFormat="0" applyFont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0" fillId="28" borderId="2" applyNumberFormat="0" applyAlignment="0" applyProtection="0"/>
    <xf numFmtId="0" fontId="51" fillId="28" borderId="3" applyNumberFormat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31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4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47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4" fillId="0" borderId="0" xfId="51" applyFont="1" applyAlignment="1">
      <alignment vertical="center"/>
      <protection/>
    </xf>
    <xf numFmtId="0" fontId="4" fillId="0" borderId="0" xfId="51" applyFont="1" applyAlignment="1">
      <alignment horizontal="left" vertical="center"/>
      <protection/>
    </xf>
    <xf numFmtId="0" fontId="64" fillId="0" borderId="0" xfId="50" applyFont="1">
      <alignment/>
      <protection/>
    </xf>
    <xf numFmtId="0" fontId="65" fillId="0" borderId="0" xfId="50" applyFont="1" applyAlignment="1">
      <alignment horizontal="right"/>
      <protection/>
    </xf>
    <xf numFmtId="0" fontId="47" fillId="0" borderId="0" xfId="50">
      <alignment/>
      <protection/>
    </xf>
    <xf numFmtId="0" fontId="25" fillId="0" borderId="0" xfId="51" applyFont="1" applyAlignment="1">
      <alignment vertical="center"/>
      <protection/>
    </xf>
    <xf numFmtId="49" fontId="26" fillId="0" borderId="0" xfId="51" applyNumberFormat="1" applyFont="1" applyAlignment="1">
      <alignment vertical="center"/>
      <protection/>
    </xf>
    <xf numFmtId="0" fontId="26" fillId="0" borderId="0" xfId="51" applyFont="1" applyAlignment="1">
      <alignment vertical="center"/>
      <protection/>
    </xf>
    <xf numFmtId="0" fontId="66" fillId="0" borderId="0" xfId="50" applyFont="1" applyAlignment="1">
      <alignment vertical="center"/>
      <protection/>
    </xf>
    <xf numFmtId="0" fontId="64" fillId="0" borderId="0" xfId="50" applyFont="1" applyAlignment="1">
      <alignment vertical="center"/>
      <protection/>
    </xf>
    <xf numFmtId="0" fontId="28" fillId="0" borderId="0" xfId="51" applyFont="1" applyAlignment="1">
      <alignment vertical="center"/>
      <protection/>
    </xf>
    <xf numFmtId="0" fontId="25" fillId="0" borderId="0" xfId="51" applyFont="1" applyAlignment="1">
      <alignment horizontal="left" vertical="center"/>
      <protection/>
    </xf>
    <xf numFmtId="0" fontId="67" fillId="0" borderId="0" xfId="50" applyFont="1">
      <alignment/>
      <protection/>
    </xf>
    <xf numFmtId="0" fontId="68" fillId="0" borderId="0" xfId="50" applyFont="1" applyAlignment="1">
      <alignment horizontal="right"/>
      <protection/>
    </xf>
    <xf numFmtId="0" fontId="62" fillId="0" borderId="0" xfId="50" applyFont="1">
      <alignment/>
      <protection/>
    </xf>
    <xf numFmtId="0" fontId="25" fillId="0" borderId="0" xfId="52" applyFont="1">
      <alignment/>
      <protection/>
    </xf>
    <xf numFmtId="0" fontId="31" fillId="0" borderId="0" xfId="52" applyFont="1">
      <alignment/>
      <protection/>
    </xf>
    <xf numFmtId="43" fontId="32" fillId="0" borderId="0" xfId="66" applyFont="1" applyAlignment="1">
      <alignment horizontal="right"/>
    </xf>
    <xf numFmtId="0" fontId="32" fillId="0" borderId="0" xfId="52" applyFont="1" applyAlignment="1">
      <alignment horizontal="right"/>
      <protection/>
    </xf>
    <xf numFmtId="0" fontId="33" fillId="0" borderId="0" xfId="52" applyFont="1">
      <alignment/>
      <protection/>
    </xf>
    <xf numFmtId="0" fontId="69" fillId="0" borderId="0" xfId="50" applyFont="1">
      <alignment/>
      <protection/>
    </xf>
    <xf numFmtId="0" fontId="70" fillId="0" borderId="0" xfId="50" applyFont="1">
      <alignment/>
      <protection/>
    </xf>
    <xf numFmtId="0" fontId="68" fillId="33" borderId="0" xfId="50" applyFont="1" applyFill="1">
      <alignment/>
      <protection/>
    </xf>
    <xf numFmtId="0" fontId="66" fillId="33" borderId="0" xfId="50" applyFont="1" applyFill="1" applyAlignment="1">
      <alignment horizontal="center"/>
      <protection/>
    </xf>
    <xf numFmtId="0" fontId="67" fillId="33" borderId="10" xfId="50" applyFont="1" applyFill="1" applyBorder="1" applyAlignment="1">
      <alignment horizontal="center" vertical="center" wrapText="1"/>
      <protection/>
    </xf>
    <xf numFmtId="0" fontId="67" fillId="33" borderId="10" xfId="50" applyFont="1" applyFill="1" applyBorder="1" applyAlignment="1">
      <alignment horizontal="center" wrapText="1"/>
      <protection/>
    </xf>
    <xf numFmtId="0" fontId="67" fillId="33" borderId="11" xfId="50" applyFont="1" applyFill="1" applyBorder="1" applyAlignment="1">
      <alignment horizontal="center" wrapText="1"/>
      <protection/>
    </xf>
    <xf numFmtId="0" fontId="68" fillId="33" borderId="10" xfId="50" applyFont="1" applyFill="1" applyBorder="1" applyAlignment="1">
      <alignment horizontal="center"/>
      <protection/>
    </xf>
    <xf numFmtId="0" fontId="68" fillId="33" borderId="12" xfId="50" applyFont="1" applyFill="1" applyBorder="1" applyAlignment="1">
      <alignment horizontal="center"/>
      <protection/>
    </xf>
    <xf numFmtId="0" fontId="66" fillId="33" borderId="0" xfId="50" applyFont="1" applyFill="1">
      <alignment/>
      <protection/>
    </xf>
    <xf numFmtId="0" fontId="67" fillId="33" borderId="13" xfId="50" applyFont="1" applyFill="1" applyBorder="1" applyAlignment="1">
      <alignment horizontal="center" vertical="center" wrapText="1"/>
      <protection/>
    </xf>
    <xf numFmtId="0" fontId="67" fillId="33" borderId="13" xfId="50" applyFont="1" applyFill="1" applyBorder="1" applyAlignment="1">
      <alignment horizontal="center" wrapText="1"/>
      <protection/>
    </xf>
    <xf numFmtId="0" fontId="67" fillId="33" borderId="14" xfId="50" applyFont="1" applyFill="1" applyBorder="1" applyAlignment="1">
      <alignment horizontal="center" wrapText="1"/>
      <protection/>
    </xf>
    <xf numFmtId="0" fontId="68" fillId="33" borderId="13" xfId="50" applyFont="1" applyFill="1" applyBorder="1" applyAlignment="1">
      <alignment horizontal="center"/>
      <protection/>
    </xf>
    <xf numFmtId="0" fontId="68" fillId="33" borderId="15" xfId="50" applyFont="1" applyFill="1" applyBorder="1" applyAlignment="1">
      <alignment horizontal="center"/>
      <protection/>
    </xf>
    <xf numFmtId="0" fontId="36" fillId="34" borderId="0" xfId="52" applyFont="1" applyFill="1" applyAlignment="1">
      <alignment horizontal="left"/>
      <protection/>
    </xf>
    <xf numFmtId="0" fontId="68" fillId="0" borderId="0" xfId="50" applyFont="1">
      <alignment/>
      <protection/>
    </xf>
    <xf numFmtId="0" fontId="67" fillId="0" borderId="0" xfId="50" applyFont="1" applyAlignment="1">
      <alignment horizontal="left"/>
      <protection/>
    </xf>
    <xf numFmtId="0" fontId="25" fillId="0" borderId="16" xfId="52" applyFont="1" applyBorder="1">
      <alignment/>
      <protection/>
    </xf>
    <xf numFmtId="174" fontId="25" fillId="0" borderId="17" xfId="65" applyFont="1" applyBorder="1" applyAlignment="1">
      <alignment horizontal="right"/>
    </xf>
    <xf numFmtId="174" fontId="32" fillId="0" borderId="17" xfId="65" applyFont="1" applyBorder="1" applyAlignment="1">
      <alignment horizontal="right"/>
    </xf>
    <xf numFmtId="0" fontId="25" fillId="0" borderId="18" xfId="52" applyFont="1" applyBorder="1">
      <alignment/>
      <protection/>
    </xf>
    <xf numFmtId="0" fontId="25" fillId="35" borderId="19" xfId="52" applyFont="1" applyFill="1" applyBorder="1">
      <alignment/>
      <protection/>
    </xf>
    <xf numFmtId="174" fontId="25" fillId="35" borderId="17" xfId="65" applyFont="1" applyFill="1" applyBorder="1" applyAlignment="1">
      <alignment horizontal="right"/>
    </xf>
    <xf numFmtId="174" fontId="32" fillId="35" borderId="17" xfId="65" applyFont="1" applyFill="1" applyBorder="1" applyAlignment="1">
      <alignment horizontal="right"/>
    </xf>
    <xf numFmtId="0" fontId="25" fillId="35" borderId="18" xfId="52" applyFont="1" applyFill="1" applyBorder="1">
      <alignment/>
      <protection/>
    </xf>
    <xf numFmtId="0" fontId="36" fillId="36" borderId="18" xfId="52" applyFont="1" applyFill="1" applyBorder="1">
      <alignment/>
      <protection/>
    </xf>
    <xf numFmtId="174" fontId="25" fillId="36" borderId="17" xfId="65" applyFont="1" applyFill="1" applyBorder="1" applyAlignment="1">
      <alignment horizontal="right"/>
    </xf>
    <xf numFmtId="174" fontId="32" fillId="36" borderId="17" xfId="65" applyFont="1" applyFill="1" applyBorder="1" applyAlignment="1">
      <alignment horizontal="right"/>
    </xf>
    <xf numFmtId="0" fontId="65" fillId="0" borderId="0" xfId="50" applyFont="1">
      <alignment/>
      <protection/>
    </xf>
    <xf numFmtId="0" fontId="36" fillId="34" borderId="0" xfId="52" applyFont="1" applyFill="1">
      <alignment/>
      <protection/>
    </xf>
    <xf numFmtId="0" fontId="36" fillId="0" borderId="0" xfId="52" applyFont="1">
      <alignment/>
      <protection/>
    </xf>
    <xf numFmtId="0" fontId="25" fillId="0" borderId="17" xfId="52" applyFont="1" applyBorder="1">
      <alignment/>
      <protection/>
    </xf>
    <xf numFmtId="174" fontId="32" fillId="0" borderId="17" xfId="65" applyFont="1" applyBorder="1" applyAlignment="1">
      <alignment horizontal="center"/>
    </xf>
    <xf numFmtId="0" fontId="36" fillId="36" borderId="17" xfId="52" applyFont="1" applyFill="1" applyBorder="1">
      <alignment/>
      <protection/>
    </xf>
    <xf numFmtId="43" fontId="25" fillId="0" borderId="0" xfId="66" applyFont="1" applyAlignment="1">
      <alignment/>
    </xf>
    <xf numFmtId="43" fontId="32" fillId="0" borderId="0" xfId="66" applyFont="1" applyAlignment="1">
      <alignment/>
    </xf>
    <xf numFmtId="43" fontId="25" fillId="0" borderId="17" xfId="66" applyFont="1" applyBorder="1" applyAlignment="1">
      <alignment/>
    </xf>
    <xf numFmtId="43" fontId="32" fillId="0" borderId="17" xfId="66" applyFont="1" applyBorder="1" applyAlignment="1">
      <alignment/>
    </xf>
    <xf numFmtId="0" fontId="28" fillId="36" borderId="17" xfId="52" applyFont="1" applyFill="1" applyBorder="1">
      <alignment/>
      <protection/>
    </xf>
    <xf numFmtId="43" fontId="28" fillId="36" borderId="20" xfId="66" applyFont="1" applyFill="1" applyBorder="1" applyAlignment="1">
      <alignment/>
    </xf>
    <xf numFmtId="43" fontId="28" fillId="36" borderId="17" xfId="66" applyFont="1" applyFill="1" applyBorder="1" applyAlignment="1">
      <alignment/>
    </xf>
    <xf numFmtId="43" fontId="37" fillId="36" borderId="20" xfId="66" applyFont="1" applyFill="1" applyBorder="1" applyAlignment="1">
      <alignment/>
    </xf>
    <xf numFmtId="0" fontId="28" fillId="34" borderId="0" xfId="52" applyFont="1" applyFill="1">
      <alignment/>
      <protection/>
    </xf>
    <xf numFmtId="4" fontId="67" fillId="36" borderId="17" xfId="50" applyNumberFormat="1" applyFont="1" applyFill="1" applyBorder="1">
      <alignment/>
      <protection/>
    </xf>
    <xf numFmtId="4" fontId="68" fillId="36" borderId="17" xfId="50" applyNumberFormat="1" applyFont="1" applyFill="1" applyBorder="1">
      <alignment/>
      <protection/>
    </xf>
    <xf numFmtId="43" fontId="37" fillId="36" borderId="20" xfId="66" applyFont="1" applyFill="1" applyBorder="1" applyAlignment="1">
      <alignment horizontal="center"/>
    </xf>
    <xf numFmtId="0" fontId="71" fillId="0" borderId="0" xfId="50" applyFont="1">
      <alignment/>
      <protection/>
    </xf>
    <xf numFmtId="0" fontId="5" fillId="0" borderId="0" xfId="50" applyFont="1">
      <alignment/>
      <protection/>
    </xf>
    <xf numFmtId="0" fontId="5" fillId="0" borderId="0" xfId="50" applyFont="1" applyAlignment="1">
      <alignment vertical="top"/>
      <protection/>
    </xf>
    <xf numFmtId="0" fontId="25" fillId="0" borderId="0" xfId="50" applyFont="1">
      <alignment/>
      <protection/>
    </xf>
    <xf numFmtId="0" fontId="32" fillId="0" borderId="0" xfId="50" applyFont="1" applyAlignment="1">
      <alignment horizontal="right"/>
      <protection/>
    </xf>
    <xf numFmtId="0" fontId="71" fillId="0" borderId="0" xfId="50" applyFont="1" applyAlignment="1">
      <alignment horizontal="center"/>
      <protection/>
    </xf>
    <xf numFmtId="0" fontId="1" fillId="10" borderId="0" xfId="50" applyFont="1" applyFill="1">
      <alignment/>
      <protection/>
    </xf>
    <xf numFmtId="0" fontId="1" fillId="10" borderId="0" xfId="50" applyFont="1" applyFill="1" applyAlignment="1">
      <alignment vertical="top"/>
      <protection/>
    </xf>
    <xf numFmtId="0" fontId="28" fillId="10" borderId="0" xfId="50" applyFont="1" applyFill="1">
      <alignment/>
      <protection/>
    </xf>
    <xf numFmtId="0" fontId="37" fillId="10" borderId="0" xfId="50" applyFont="1" applyFill="1" applyAlignment="1">
      <alignment horizontal="right"/>
      <protection/>
    </xf>
    <xf numFmtId="0" fontId="1" fillId="0" borderId="0" xfId="50" applyFont="1">
      <alignment/>
      <protection/>
    </xf>
    <xf numFmtId="0" fontId="1" fillId="0" borderId="0" xfId="50" applyFont="1" applyAlignment="1">
      <alignment vertical="top"/>
      <protection/>
    </xf>
    <xf numFmtId="0" fontId="28" fillId="0" borderId="0" xfId="50" applyFont="1">
      <alignment/>
      <protection/>
    </xf>
    <xf numFmtId="0" fontId="37" fillId="0" borderId="0" xfId="50" applyFont="1" applyAlignment="1">
      <alignment horizontal="right"/>
      <protection/>
    </xf>
    <xf numFmtId="0" fontId="66" fillId="33" borderId="16" xfId="50" applyFont="1" applyFill="1" applyBorder="1" applyAlignment="1">
      <alignment horizontal="left"/>
      <protection/>
    </xf>
    <xf numFmtId="0" fontId="66" fillId="33" borderId="12" xfId="50" applyFont="1" applyFill="1" applyBorder="1" applyAlignment="1">
      <alignment horizontal="left"/>
      <protection/>
    </xf>
    <xf numFmtId="0" fontId="66" fillId="33" borderId="18" xfId="50" applyFont="1" applyFill="1" applyBorder="1" applyAlignment="1">
      <alignment horizontal="center"/>
      <protection/>
    </xf>
    <xf numFmtId="0" fontId="66" fillId="33" borderId="15" xfId="50" applyFont="1" applyFill="1" applyBorder="1" applyAlignment="1">
      <alignment horizontal="center"/>
      <protection/>
    </xf>
    <xf numFmtId="0" fontId="39" fillId="37" borderId="0" xfId="50" applyFont="1" applyFill="1">
      <alignment/>
      <protection/>
    </xf>
    <xf numFmtId="0" fontId="40" fillId="37" borderId="0" xfId="50" applyFont="1" applyFill="1" applyAlignment="1">
      <alignment horizontal="center"/>
      <protection/>
    </xf>
    <xf numFmtId="174" fontId="40" fillId="37" borderId="0" xfId="65" applyFont="1" applyFill="1" applyAlignment="1">
      <alignment horizontal="right"/>
    </xf>
    <xf numFmtId="2" fontId="40" fillId="37" borderId="0" xfId="50" applyNumberFormat="1" applyFont="1" applyFill="1" applyAlignment="1">
      <alignment horizontal="right"/>
      <protection/>
    </xf>
    <xf numFmtId="0" fontId="37" fillId="2" borderId="0" xfId="50" applyFont="1" applyFill="1" applyAlignment="1">
      <alignment vertical="top" wrapText="1"/>
      <protection/>
    </xf>
    <xf numFmtId="0" fontId="37" fillId="0" borderId="0" xfId="50" applyFont="1" applyAlignment="1">
      <alignment vertical="top" wrapText="1"/>
      <protection/>
    </xf>
    <xf numFmtId="0" fontId="37" fillId="0" borderId="0" xfId="50" applyFont="1" applyAlignment="1">
      <alignment vertical="top"/>
      <protection/>
    </xf>
    <xf numFmtId="0" fontId="32" fillId="0" borderId="0" xfId="50" applyFont="1" applyAlignment="1">
      <alignment vertical="top"/>
      <protection/>
    </xf>
    <xf numFmtId="4" fontId="32" fillId="0" borderId="0" xfId="50" applyNumberFormat="1" applyFont="1" applyAlignment="1">
      <alignment horizontal="right"/>
      <protection/>
    </xf>
    <xf numFmtId="0" fontId="32" fillId="0" borderId="0" xfId="50" applyFont="1" applyAlignment="1">
      <alignment horizontal="right" vertical="top"/>
      <protection/>
    </xf>
    <xf numFmtId="0" fontId="32" fillId="0" borderId="0" xfId="50" applyFont="1">
      <alignment/>
      <protection/>
    </xf>
    <xf numFmtId="0" fontId="25" fillId="0" borderId="0" xfId="50" applyFont="1" applyAlignment="1">
      <alignment vertical="top"/>
      <protection/>
    </xf>
    <xf numFmtId="0" fontId="25" fillId="10" borderId="0" xfId="50" applyFont="1" applyFill="1" applyAlignment="1">
      <alignment vertical="top"/>
      <protection/>
    </xf>
    <xf numFmtId="0" fontId="25" fillId="10" borderId="0" xfId="50" applyFont="1" applyFill="1">
      <alignment/>
      <protection/>
    </xf>
    <xf numFmtId="0" fontId="32" fillId="10" borderId="0" xfId="50" applyFont="1" applyFill="1" applyAlignment="1">
      <alignment horizontal="right"/>
      <protection/>
    </xf>
    <xf numFmtId="0" fontId="66" fillId="33" borderId="0" xfId="50" applyFont="1" applyFill="1" applyAlignment="1">
      <alignment horizontal="left"/>
      <protection/>
    </xf>
    <xf numFmtId="0" fontId="28" fillId="38" borderId="0" xfId="50" applyFont="1" applyFill="1">
      <alignment/>
      <protection/>
    </xf>
    <xf numFmtId="0" fontId="37" fillId="38" borderId="0" xfId="50" applyFont="1" applyFill="1" applyAlignment="1">
      <alignment horizontal="center"/>
      <protection/>
    </xf>
    <xf numFmtId="0" fontId="37" fillId="0" borderId="0" xfId="50" applyFont="1">
      <alignment/>
      <protection/>
    </xf>
    <xf numFmtId="4" fontId="28" fillId="0" borderId="0" xfId="50" applyNumberFormat="1" applyFont="1" applyAlignment="1">
      <alignment horizontal="right"/>
      <protection/>
    </xf>
    <xf numFmtId="175" fontId="28" fillId="0" borderId="0" xfId="50" applyNumberFormat="1" applyFont="1" applyAlignment="1">
      <alignment horizontal="right"/>
      <protection/>
    </xf>
    <xf numFmtId="174" fontId="28" fillId="0" borderId="0" xfId="65" applyFont="1" applyAlignment="1">
      <alignment horizontal="right"/>
    </xf>
    <xf numFmtId="174" fontId="28" fillId="0" borderId="0" xfId="65" applyFont="1" applyAlignment="1">
      <alignment horizontal="right" vertical="top"/>
    </xf>
    <xf numFmtId="175" fontId="37" fillId="0" borderId="0" xfId="50" applyNumberFormat="1" applyFont="1" applyAlignment="1">
      <alignment horizontal="right"/>
      <protection/>
    </xf>
    <xf numFmtId="0" fontId="62" fillId="10" borderId="0" xfId="50" applyFont="1" applyFill="1">
      <alignment/>
      <protection/>
    </xf>
    <xf numFmtId="0" fontId="68" fillId="10" borderId="0" xfId="50" applyFont="1" applyFill="1" applyAlignment="1">
      <alignment horizontal="right"/>
      <protection/>
    </xf>
    <xf numFmtId="0" fontId="25" fillId="0" borderId="0" xfId="50" applyFont="1" applyAlignment="1">
      <alignment horizontal="left"/>
      <protection/>
    </xf>
    <xf numFmtId="44" fontId="25" fillId="0" borderId="0" xfId="62" applyFont="1" applyAlignment="1">
      <alignment horizontal="right"/>
    </xf>
    <xf numFmtId="0" fontId="25" fillId="0" borderId="0" xfId="50" applyFont="1" applyAlignment="1">
      <alignment horizontal="right"/>
      <protection/>
    </xf>
    <xf numFmtId="0" fontId="47" fillId="0" borderId="0" xfId="50" applyAlignment="1">
      <alignment horizontal="right"/>
      <protection/>
    </xf>
    <xf numFmtId="0" fontId="26" fillId="0" borderId="0" xfId="50" applyFont="1" applyAlignment="1">
      <alignment horizontal="center"/>
      <protection/>
    </xf>
    <xf numFmtId="0" fontId="47" fillId="10" borderId="0" xfId="50" applyFill="1" applyAlignment="1">
      <alignment vertical="top"/>
      <protection/>
    </xf>
    <xf numFmtId="0" fontId="25" fillId="10" borderId="0" xfId="50" applyFont="1" applyFill="1" applyAlignment="1">
      <alignment horizontal="right"/>
      <protection/>
    </xf>
    <xf numFmtId="0" fontId="47" fillId="0" borderId="0" xfId="50" applyAlignment="1">
      <alignment vertical="top"/>
      <protection/>
    </xf>
    <xf numFmtId="0" fontId="39" fillId="37" borderId="0" xfId="50" applyFont="1" applyFill="1" applyAlignment="1">
      <alignment horizontal="center"/>
      <protection/>
    </xf>
    <xf numFmtId="0" fontId="40" fillId="0" borderId="0" xfId="50" applyFont="1">
      <alignment/>
      <protection/>
    </xf>
    <xf numFmtId="0" fontId="39" fillId="0" borderId="0" xfId="50" applyFont="1" applyAlignment="1">
      <alignment horizontal="right"/>
      <protection/>
    </xf>
    <xf numFmtId="0" fontId="40" fillId="0" borderId="0" xfId="50" applyFont="1" applyAlignment="1">
      <alignment horizontal="right"/>
      <protection/>
    </xf>
    <xf numFmtId="0" fontId="47" fillId="39" borderId="20" xfId="50" applyFill="1" applyBorder="1" applyAlignment="1">
      <alignment horizontal="left" vertical="center"/>
      <protection/>
    </xf>
    <xf numFmtId="0" fontId="31" fillId="39" borderId="21" xfId="50" applyFont="1" applyFill="1" applyBorder="1" applyAlignment="1">
      <alignment horizontal="left" vertical="center"/>
      <protection/>
    </xf>
    <xf numFmtId="0" fontId="37" fillId="0" borderId="0" xfId="0" applyFont="1" applyAlignment="1">
      <alignment/>
    </xf>
    <xf numFmtId="0" fontId="32" fillId="0" borderId="0" xfId="0" applyFont="1" applyAlignment="1">
      <alignment/>
    </xf>
    <xf numFmtId="4" fontId="37" fillId="0" borderId="0" xfId="0" applyNumberFormat="1" applyFont="1" applyBorder="1" applyAlignment="1" applyProtection="1">
      <alignment horizontal="right"/>
      <protection/>
    </xf>
    <xf numFmtId="4" fontId="32" fillId="0" borderId="0" xfId="0" applyNumberFormat="1" applyFont="1" applyBorder="1" applyAlignment="1" applyProtection="1">
      <alignment horizontal="right"/>
      <protection/>
    </xf>
    <xf numFmtId="172" fontId="37" fillId="0" borderId="0" xfId="0" applyNumberFormat="1" applyFont="1" applyBorder="1" applyAlignment="1" applyProtection="1">
      <alignment horizontal="right"/>
      <protection/>
    </xf>
    <xf numFmtId="172" fontId="32" fillId="0" borderId="0" xfId="0" applyNumberFormat="1" applyFont="1" applyBorder="1" applyAlignment="1" applyProtection="1">
      <alignment horizontal="right"/>
      <protection/>
    </xf>
    <xf numFmtId="4" fontId="37" fillId="2" borderId="0" xfId="0" applyNumberFormat="1" applyFont="1" applyFill="1" applyBorder="1" applyAlignment="1" applyProtection="1">
      <alignment horizontal="right"/>
      <protection/>
    </xf>
    <xf numFmtId="172" fontId="37" fillId="2" borderId="0" xfId="0" applyNumberFormat="1" applyFont="1" applyFill="1" applyBorder="1" applyAlignment="1" applyProtection="1">
      <alignment horizontal="right"/>
      <protection/>
    </xf>
    <xf numFmtId="0" fontId="32" fillId="0" borderId="0" xfId="50" applyFont="1" applyAlignment="1">
      <alignment vertical="top" wrapText="1"/>
      <protection/>
    </xf>
    <xf numFmtId="0" fontId="37" fillId="2" borderId="0" xfId="0" applyFont="1" applyFill="1" applyAlignment="1">
      <alignment/>
    </xf>
    <xf numFmtId="0" fontId="37" fillId="0" borderId="0" xfId="50" applyFont="1" applyFill="1" applyAlignment="1">
      <alignment vertical="top" wrapText="1"/>
      <protection/>
    </xf>
    <xf numFmtId="0" fontId="40" fillId="40" borderId="0" xfId="0" applyFont="1" applyFill="1" applyBorder="1" applyAlignment="1" applyProtection="1">
      <alignment/>
      <protection/>
    </xf>
    <xf numFmtId="0" fontId="37" fillId="41" borderId="0" xfId="0" applyFont="1" applyFill="1" applyBorder="1" applyAlignment="1" applyProtection="1">
      <alignment/>
      <protection/>
    </xf>
    <xf numFmtId="0" fontId="37" fillId="42" borderId="0" xfId="0" applyFont="1" applyFill="1" applyBorder="1" applyAlignment="1" applyProtection="1">
      <alignment/>
      <protection/>
    </xf>
    <xf numFmtId="4" fontId="40" fillId="40" borderId="0" xfId="0" applyNumberFormat="1" applyFont="1" applyFill="1" applyBorder="1" applyAlignment="1" applyProtection="1">
      <alignment horizontal="right"/>
      <protection/>
    </xf>
    <xf numFmtId="4" fontId="37" fillId="41" borderId="0" xfId="0" applyNumberFormat="1" applyFont="1" applyFill="1" applyBorder="1" applyAlignment="1" applyProtection="1">
      <alignment horizontal="right"/>
      <protection/>
    </xf>
    <xf numFmtId="4" fontId="37" fillId="42" borderId="0" xfId="0" applyNumberFormat="1" applyFont="1" applyFill="1" applyBorder="1" applyAlignment="1" applyProtection="1">
      <alignment horizontal="right"/>
      <protection/>
    </xf>
    <xf numFmtId="172" fontId="40" fillId="40" borderId="0" xfId="0" applyNumberFormat="1" applyFont="1" applyFill="1" applyBorder="1" applyAlignment="1" applyProtection="1">
      <alignment horizontal="right"/>
      <protection/>
    </xf>
    <xf numFmtId="172" fontId="37" fillId="41" borderId="0" xfId="0" applyNumberFormat="1" applyFont="1" applyFill="1" applyBorder="1" applyAlignment="1" applyProtection="1">
      <alignment horizontal="right"/>
      <protection/>
    </xf>
    <xf numFmtId="172" fontId="37" fillId="42" borderId="0" xfId="0" applyNumberFormat="1" applyFont="1" applyFill="1" applyBorder="1" applyAlignment="1" applyProtection="1">
      <alignment horizontal="right"/>
      <protection/>
    </xf>
    <xf numFmtId="171" fontId="64" fillId="0" borderId="0" xfId="63" applyFont="1" applyAlignment="1">
      <alignment/>
    </xf>
    <xf numFmtId="0" fontId="40" fillId="0" borderId="0" xfId="50" applyFont="1" applyFill="1" applyAlignment="1">
      <alignment/>
      <protection/>
    </xf>
    <xf numFmtId="0" fontId="37" fillId="0" borderId="0" xfId="50" applyFont="1" applyFill="1" applyAlignment="1">
      <alignment/>
      <protection/>
    </xf>
    <xf numFmtId="0" fontId="37" fillId="0" borderId="0" xfId="50" applyFont="1" applyFill="1">
      <alignment/>
      <protection/>
    </xf>
    <xf numFmtId="0" fontId="72" fillId="0" borderId="0" xfId="50" applyFont="1" applyFill="1" applyAlignment="1">
      <alignment/>
      <protection/>
    </xf>
    <xf numFmtId="0" fontId="30" fillId="0" borderId="0" xfId="50" applyFont="1" applyFill="1" applyAlignment="1">
      <alignment/>
      <protection/>
    </xf>
    <xf numFmtId="0" fontId="65" fillId="0" borderId="0" xfId="50" applyFont="1" applyFill="1">
      <alignment/>
      <protection/>
    </xf>
    <xf numFmtId="0" fontId="37" fillId="38" borderId="0" xfId="0" applyFont="1" applyFill="1" applyBorder="1" applyAlignment="1" applyProtection="1">
      <alignment/>
      <protection/>
    </xf>
    <xf numFmtId="4" fontId="37" fillId="38" borderId="0" xfId="0" applyNumberFormat="1" applyFont="1" applyFill="1" applyBorder="1" applyAlignment="1" applyProtection="1">
      <alignment horizontal="right"/>
      <protection/>
    </xf>
    <xf numFmtId="172" fontId="37" fillId="38" borderId="0" xfId="0" applyNumberFormat="1" applyFont="1" applyFill="1" applyBorder="1" applyAlignment="1" applyProtection="1">
      <alignment horizontal="right"/>
      <protection/>
    </xf>
    <xf numFmtId="0" fontId="30" fillId="43" borderId="0" xfId="0" applyFont="1" applyFill="1" applyBorder="1" applyAlignment="1" applyProtection="1">
      <alignment/>
      <protection/>
    </xf>
    <xf numFmtId="4" fontId="30" fillId="43" borderId="0" xfId="0" applyNumberFormat="1" applyFont="1" applyFill="1" applyBorder="1" applyAlignment="1" applyProtection="1">
      <alignment horizontal="right"/>
      <protection/>
    </xf>
    <xf numFmtId="172" fontId="30" fillId="43" borderId="0" xfId="0" applyNumberFormat="1" applyFont="1" applyFill="1" applyBorder="1" applyAlignment="1" applyProtection="1">
      <alignment horizontal="right"/>
      <protection/>
    </xf>
    <xf numFmtId="0" fontId="30" fillId="44" borderId="0" xfId="0" applyFont="1" applyFill="1" applyBorder="1" applyAlignment="1" applyProtection="1">
      <alignment/>
      <protection/>
    </xf>
    <xf numFmtId="4" fontId="30" fillId="44" borderId="0" xfId="0" applyNumberFormat="1" applyFont="1" applyFill="1" applyBorder="1" applyAlignment="1" applyProtection="1">
      <alignment horizontal="right"/>
      <protection/>
    </xf>
    <xf numFmtId="172" fontId="30" fillId="44" borderId="0" xfId="0" applyNumberFormat="1" applyFont="1" applyFill="1" applyBorder="1" applyAlignment="1" applyProtection="1">
      <alignment horizontal="right"/>
      <protection/>
    </xf>
    <xf numFmtId="0" fontId="32" fillId="0" borderId="0" xfId="50" applyFont="1" applyFill="1" applyAlignment="1">
      <alignment vertical="top"/>
      <protection/>
    </xf>
    <xf numFmtId="175" fontId="37" fillId="42" borderId="0" xfId="0" applyNumberFormat="1" applyFont="1" applyFill="1" applyBorder="1" applyAlignment="1" applyProtection="1">
      <alignment horizontal="right"/>
      <protection/>
    </xf>
    <xf numFmtId="0" fontId="73" fillId="0" borderId="0" xfId="50" applyFont="1">
      <alignment/>
      <protection/>
    </xf>
    <xf numFmtId="0" fontId="66" fillId="0" borderId="0" xfId="50" applyFont="1" applyAlignment="1">
      <alignment vertical="top"/>
      <protection/>
    </xf>
    <xf numFmtId="0" fontId="66" fillId="0" borderId="0" xfId="50" applyFont="1">
      <alignment/>
      <protection/>
    </xf>
    <xf numFmtId="0" fontId="66" fillId="0" borderId="0" xfId="50" applyFont="1" applyAlignment="1">
      <alignment horizontal="right"/>
      <protection/>
    </xf>
    <xf numFmtId="0" fontId="66" fillId="0" borderId="0" xfId="50" applyFont="1" applyAlignment="1">
      <alignment horizontal="center"/>
      <protection/>
    </xf>
    <xf numFmtId="0" fontId="71" fillId="0" borderId="0" xfId="50" applyFont="1" applyAlignment="1">
      <alignment vertical="top"/>
      <protection/>
    </xf>
    <xf numFmtId="0" fontId="66" fillId="0" borderId="0" xfId="50" applyFont="1" applyAlignment="1">
      <alignment horizontal="center" vertical="top"/>
      <protection/>
    </xf>
    <xf numFmtId="0" fontId="74" fillId="0" borderId="0" xfId="50" applyFont="1">
      <alignment/>
      <protection/>
    </xf>
    <xf numFmtId="0" fontId="74" fillId="0" borderId="0" xfId="50" applyFont="1" applyAlignment="1">
      <alignment vertical="top"/>
      <protection/>
    </xf>
    <xf numFmtId="0" fontId="74" fillId="0" borderId="0" xfId="50" applyFont="1" applyAlignment="1">
      <alignment horizontal="right"/>
      <protection/>
    </xf>
    <xf numFmtId="0" fontId="75" fillId="0" borderId="0" xfId="50" applyFont="1">
      <alignment/>
      <protection/>
    </xf>
    <xf numFmtId="0" fontId="28" fillId="45" borderId="17" xfId="50" applyFont="1" applyFill="1" applyBorder="1">
      <alignment/>
      <protection/>
    </xf>
    <xf numFmtId="0" fontId="28" fillId="45" borderId="17" xfId="50" applyFont="1" applyFill="1" applyBorder="1" applyAlignment="1">
      <alignment vertical="top"/>
      <protection/>
    </xf>
    <xf numFmtId="0" fontId="28" fillId="45" borderId="17" xfId="50" applyFont="1" applyFill="1" applyBorder="1" applyAlignment="1">
      <alignment horizontal="center"/>
      <protection/>
    </xf>
    <xf numFmtId="0" fontId="28" fillId="45" borderId="20" xfId="50" applyFont="1" applyFill="1" applyBorder="1" applyAlignment="1">
      <alignment horizontal="center"/>
      <protection/>
    </xf>
    <xf numFmtId="0" fontId="28" fillId="45" borderId="20" xfId="50" applyFont="1" applyFill="1" applyBorder="1" applyAlignment="1">
      <alignment horizontal="center" wrapText="1"/>
      <protection/>
    </xf>
    <xf numFmtId="0" fontId="28" fillId="45" borderId="17" xfId="50" applyFont="1" applyFill="1" applyBorder="1" applyAlignment="1">
      <alignment horizontal="center" wrapText="1"/>
      <protection/>
    </xf>
    <xf numFmtId="0" fontId="39" fillId="46" borderId="0" xfId="50" applyFont="1" applyFill="1" applyAlignment="1">
      <alignment horizontal="left"/>
      <protection/>
    </xf>
    <xf numFmtId="0" fontId="39" fillId="46" borderId="0" xfId="50" applyFont="1" applyFill="1">
      <alignment/>
      <protection/>
    </xf>
    <xf numFmtId="0" fontId="39" fillId="47" borderId="0" xfId="50" applyFont="1" applyFill="1" applyAlignment="1">
      <alignment horizontal="left"/>
      <protection/>
    </xf>
    <xf numFmtId="0" fontId="39" fillId="47" borderId="0" xfId="50" applyFont="1" applyFill="1">
      <alignment/>
      <protection/>
    </xf>
    <xf numFmtId="0" fontId="71" fillId="0" borderId="0" xfId="50" applyFont="1" applyAlignment="1">
      <alignment horizontal="right"/>
      <protection/>
    </xf>
    <xf numFmtId="4" fontId="40" fillId="46" borderId="0" xfId="0" applyNumberFormat="1" applyFont="1" applyFill="1" applyBorder="1" applyAlignment="1" applyProtection="1">
      <alignment horizontal="right"/>
      <protection/>
    </xf>
    <xf numFmtId="172" fontId="40" fillId="46" borderId="0" xfId="0" applyNumberFormat="1" applyFont="1" applyFill="1" applyBorder="1" applyAlignment="1" applyProtection="1">
      <alignment horizontal="right"/>
      <protection/>
    </xf>
    <xf numFmtId="4" fontId="40" fillId="47" borderId="0" xfId="0" applyNumberFormat="1" applyFont="1" applyFill="1" applyBorder="1" applyAlignment="1" applyProtection="1">
      <alignment horizontal="right"/>
      <protection/>
    </xf>
    <xf numFmtId="172" fontId="40" fillId="47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181" fontId="1" fillId="0" borderId="0" xfId="0" applyNumberFormat="1" applyFont="1" applyAlignment="1">
      <alignment horizontal="left"/>
    </xf>
    <xf numFmtId="4" fontId="28" fillId="0" borderId="0" xfId="0" applyNumberFormat="1" applyFont="1" applyAlignment="1">
      <alignment horizontal="right"/>
    </xf>
    <xf numFmtId="0" fontId="64" fillId="0" borderId="0" xfId="0" applyFont="1" applyAlignment="1">
      <alignment/>
    </xf>
    <xf numFmtId="4" fontId="25" fillId="0" borderId="0" xfId="0" applyNumberFormat="1" applyFont="1" applyAlignment="1">
      <alignment horizontal="right"/>
    </xf>
    <xf numFmtId="0" fontId="66" fillId="0" borderId="0" xfId="0" applyFont="1" applyAlignment="1">
      <alignment wrapText="1"/>
    </xf>
    <xf numFmtId="172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4" fontId="1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4" fontId="0" fillId="0" borderId="0" xfId="0" applyNumberFormat="1" applyFont="1" applyBorder="1" applyAlignment="1" applyProtection="1">
      <alignment horizontal="right"/>
      <protection/>
    </xf>
    <xf numFmtId="172" fontId="0" fillId="0" borderId="0" xfId="0" applyNumberFormat="1" applyFont="1" applyBorder="1" applyAlignment="1" applyProtection="1">
      <alignment horizontal="right"/>
      <protection/>
    </xf>
    <xf numFmtId="4" fontId="3" fillId="48" borderId="0" xfId="0" applyNumberFormat="1" applyFont="1" applyFill="1" applyBorder="1" applyAlignment="1" applyProtection="1">
      <alignment horizontal="right"/>
      <protection/>
    </xf>
    <xf numFmtId="172" fontId="3" fillId="48" borderId="0" xfId="0" applyNumberFormat="1" applyFont="1" applyFill="1" applyBorder="1" applyAlignment="1" applyProtection="1">
      <alignment horizontal="right"/>
      <protection/>
    </xf>
    <xf numFmtId="172" fontId="1" fillId="42" borderId="0" xfId="0" applyNumberFormat="1" applyFont="1" applyFill="1" applyBorder="1" applyAlignment="1" applyProtection="1">
      <alignment horizontal="right"/>
      <protection/>
    </xf>
    <xf numFmtId="0" fontId="1" fillId="42" borderId="0" xfId="0" applyFont="1" applyFill="1" applyBorder="1" applyAlignment="1" applyProtection="1">
      <alignment horizontal="left"/>
      <protection/>
    </xf>
    <xf numFmtId="4" fontId="1" fillId="42" borderId="0" xfId="0" applyNumberFormat="1" applyFont="1" applyFill="1" applyBorder="1" applyAlignment="1" applyProtection="1">
      <alignment horizontal="right"/>
      <protection/>
    </xf>
    <xf numFmtId="172" fontId="1" fillId="49" borderId="0" xfId="0" applyNumberFormat="1" applyFont="1" applyFill="1" applyBorder="1" applyAlignment="1" applyProtection="1">
      <alignment horizontal="right"/>
      <protection/>
    </xf>
    <xf numFmtId="0" fontId="1" fillId="49" borderId="0" xfId="0" applyFont="1" applyFill="1" applyBorder="1" applyAlignment="1" applyProtection="1">
      <alignment horizontal="left"/>
      <protection/>
    </xf>
    <xf numFmtId="4" fontId="1" fillId="49" borderId="0" xfId="0" applyNumberFormat="1" applyFont="1" applyFill="1" applyBorder="1" applyAlignment="1" applyProtection="1">
      <alignment horizontal="right"/>
      <protection/>
    </xf>
    <xf numFmtId="4" fontId="1" fillId="50" borderId="0" xfId="0" applyNumberFormat="1" applyFont="1" applyFill="1" applyBorder="1" applyAlignment="1" applyProtection="1">
      <alignment horizontal="right"/>
      <protection/>
    </xf>
    <xf numFmtId="172" fontId="1" fillId="50" borderId="0" xfId="0" applyNumberFormat="1" applyFont="1" applyFill="1" applyBorder="1" applyAlignment="1" applyProtection="1">
      <alignment horizontal="right"/>
      <protection/>
    </xf>
    <xf numFmtId="172" fontId="2" fillId="51" borderId="0" xfId="0" applyNumberFormat="1" applyFont="1" applyFill="1" applyBorder="1" applyAlignment="1" applyProtection="1">
      <alignment horizontal="right"/>
      <protection/>
    </xf>
    <xf numFmtId="4" fontId="2" fillId="51" borderId="0" xfId="0" applyNumberFormat="1" applyFont="1" applyFill="1" applyBorder="1" applyAlignment="1" applyProtection="1">
      <alignment horizontal="right"/>
      <protection/>
    </xf>
    <xf numFmtId="0" fontId="47" fillId="0" borderId="0" xfId="0" applyFont="1" applyAlignment="1">
      <alignment/>
    </xf>
    <xf numFmtId="0" fontId="71" fillId="0" borderId="0" xfId="50" applyFont="1" applyAlignment="1">
      <alignment horizontal="center"/>
      <protection/>
    </xf>
    <xf numFmtId="0" fontId="44" fillId="0" borderId="0" xfId="52" applyFont="1" applyAlignment="1">
      <alignment horizontal="center"/>
      <protection/>
    </xf>
    <xf numFmtId="0" fontId="31" fillId="0" borderId="0" xfId="52" applyFont="1" applyAlignment="1">
      <alignment horizontal="center"/>
      <protection/>
    </xf>
    <xf numFmtId="0" fontId="71" fillId="0" borderId="0" xfId="50" applyFont="1" applyAlignment="1">
      <alignment horizontal="center"/>
      <protection/>
    </xf>
    <xf numFmtId="0" fontId="66" fillId="0" borderId="0" xfId="50" applyFont="1" applyAlignment="1">
      <alignment horizontal="center"/>
      <protection/>
    </xf>
    <xf numFmtId="0" fontId="28" fillId="38" borderId="0" xfId="50" applyFont="1" applyFill="1" applyAlignment="1">
      <alignment horizontal="left"/>
      <protection/>
    </xf>
    <xf numFmtId="0" fontId="25" fillId="0" borderId="0" xfId="50" applyFont="1">
      <alignment/>
      <protection/>
    </xf>
    <xf numFmtId="0" fontId="3" fillId="48" borderId="0" xfId="0" applyFont="1" applyFill="1" applyBorder="1" applyAlignment="1" applyProtection="1">
      <alignment horizontal="left"/>
      <protection/>
    </xf>
    <xf numFmtId="0" fontId="0" fillId="0" borderId="0" xfId="0" applyAlignment="1">
      <alignment/>
    </xf>
    <xf numFmtId="0" fontId="1" fillId="50" borderId="0" xfId="0" applyFont="1" applyFill="1" applyBorder="1" applyAlignment="1" applyProtection="1">
      <alignment horizontal="left"/>
      <protection/>
    </xf>
    <xf numFmtId="0" fontId="2" fillId="51" borderId="0" xfId="0" applyFont="1" applyFill="1" applyBorder="1" applyAlignment="1" applyProtection="1">
      <alignment horizontal="left"/>
      <protection/>
    </xf>
    <xf numFmtId="0" fontId="0" fillId="51" borderId="0" xfId="0" applyFill="1" applyAlignment="1">
      <alignment/>
    </xf>
    <xf numFmtId="0" fontId="46" fillId="45" borderId="0" xfId="0" applyFont="1" applyFill="1" applyBorder="1" applyAlignment="1" applyProtection="1">
      <alignment horizontal="left"/>
      <protection/>
    </xf>
    <xf numFmtId="0" fontId="4" fillId="0" borderId="0" xfId="0" applyFont="1" applyAlignment="1">
      <alignment/>
    </xf>
    <xf numFmtId="0" fontId="46" fillId="45" borderId="0" xfId="0" applyFont="1" applyFill="1" applyAlignment="1">
      <alignment horizontal="center"/>
    </xf>
    <xf numFmtId="0" fontId="46" fillId="45" borderId="0" xfId="0" applyFont="1" applyFill="1" applyBorder="1" applyAlignment="1" applyProtection="1">
      <alignment horizontal="center" wrapText="1"/>
      <protection/>
    </xf>
    <xf numFmtId="0" fontId="46" fillId="45" borderId="0" xfId="0" applyFont="1" applyFill="1" applyAlignment="1">
      <alignment horizontal="center" wrapText="1"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Obično 2" xfId="51"/>
    <cellStyle name="Obično 3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Valuta 2" xfId="62"/>
    <cellStyle name="Comma" xfId="63"/>
    <cellStyle name="Comma [0]" xfId="64"/>
    <cellStyle name="Zarez 2" xfId="65"/>
    <cellStyle name="Zarez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1</xdr:row>
      <xdr:rowOff>0</xdr:rowOff>
    </xdr:from>
    <xdr:to>
      <xdr:col>1</xdr:col>
      <xdr:colOff>723900</xdr:colOff>
      <xdr:row>1</xdr:row>
      <xdr:rowOff>476250</xdr:rowOff>
    </xdr:to>
    <xdr:pic>
      <xdr:nvPicPr>
        <xdr:cNvPr id="1" name="Slika 1" descr=" GRB Hrvatsk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42875"/>
          <a:ext cx="381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314325</xdr:colOff>
      <xdr:row>1</xdr:row>
      <xdr:rowOff>266700</xdr:rowOff>
    </xdr:from>
    <xdr:to>
      <xdr:col>8</xdr:col>
      <xdr:colOff>0</xdr:colOff>
      <xdr:row>2</xdr:row>
      <xdr:rowOff>85725</xdr:rowOff>
    </xdr:to>
    <xdr:sp>
      <xdr:nvSpPr>
        <xdr:cNvPr id="2" name="TekstniOkvir 1"/>
        <xdr:cNvSpPr txBox="1">
          <a:spLocks noChangeArrowheads="1"/>
        </xdr:cNvSpPr>
      </xdr:nvSpPr>
      <xdr:spPr>
        <a:xfrm>
          <a:off x="7324725" y="409575"/>
          <a:ext cx="9906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1" u="none" baseline="0">
              <a:solidFill>
                <a:srgbClr val="333399"/>
              </a:solidFill>
            </a:rPr>
            <a:t>Prijedlog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96"/>
  <sheetViews>
    <sheetView workbookViewId="0" topLeftCell="A10">
      <selection activeCell="D15" sqref="D15"/>
    </sheetView>
  </sheetViews>
  <sheetFormatPr defaultColWidth="9.140625" defaultRowHeight="11.25" customHeight="1"/>
  <cols>
    <col min="1" max="1" width="5.28125" style="3" customWidth="1"/>
    <col min="2" max="2" width="40.140625" style="3" customWidth="1"/>
    <col min="3" max="4" width="15.140625" style="3" customWidth="1"/>
    <col min="5" max="6" width="14.7109375" style="3" customWidth="1"/>
    <col min="7" max="7" width="9.7109375" style="4" customWidth="1"/>
    <col min="8" max="8" width="9.8515625" style="4" customWidth="1"/>
    <col min="9" max="9" width="9.140625" style="3" customWidth="1"/>
    <col min="10" max="10" width="10.8515625" style="3" customWidth="1"/>
    <col min="11" max="16384" width="9.140625" style="3" customWidth="1"/>
  </cols>
  <sheetData>
    <row r="2" spans="1:8" s="5" customFormat="1" ht="40.5" customHeight="1">
      <c r="A2" s="1"/>
      <c r="B2" s="2"/>
      <c r="C2" s="3"/>
      <c r="D2" s="3"/>
      <c r="E2" s="3"/>
      <c r="F2" s="3"/>
      <c r="G2" s="4"/>
      <c r="H2" s="4"/>
    </row>
    <row r="3" spans="1:8" s="5" customFormat="1" ht="11.25" customHeight="1">
      <c r="A3" s="6"/>
      <c r="B3" s="6" t="s">
        <v>692</v>
      </c>
      <c r="C3" s="3"/>
      <c r="D3" s="3"/>
      <c r="E3" s="3"/>
      <c r="F3" s="3"/>
      <c r="G3" s="4"/>
      <c r="H3" s="4"/>
    </row>
    <row r="4" spans="1:8" s="5" customFormat="1" ht="11.25" customHeight="1">
      <c r="A4" s="7" t="s">
        <v>693</v>
      </c>
      <c r="B4" s="6" t="s">
        <v>694</v>
      </c>
      <c r="C4" s="3"/>
      <c r="D4" s="3"/>
      <c r="E4" s="3"/>
      <c r="F4" s="3"/>
      <c r="G4" s="4"/>
      <c r="H4" s="4"/>
    </row>
    <row r="5" spans="1:8" s="5" customFormat="1" ht="11.25" customHeight="1">
      <c r="A5" s="8" t="s">
        <v>695</v>
      </c>
      <c r="B5" s="6" t="s">
        <v>696</v>
      </c>
      <c r="C5" s="3"/>
      <c r="D5" s="3"/>
      <c r="E5" s="3"/>
      <c r="F5" s="3"/>
      <c r="G5" s="4"/>
      <c r="H5" s="4"/>
    </row>
    <row r="6" spans="1:8" s="5" customFormat="1" ht="11.25" customHeight="1">
      <c r="A6" s="9" t="s">
        <v>1</v>
      </c>
      <c r="B6" s="10"/>
      <c r="C6" s="3"/>
      <c r="D6" s="3"/>
      <c r="E6" s="3"/>
      <c r="F6" s="3"/>
      <c r="G6" s="4"/>
      <c r="H6" s="4"/>
    </row>
    <row r="7" spans="1:8" s="5" customFormat="1" ht="11.25" customHeight="1">
      <c r="A7" s="11" t="s">
        <v>697</v>
      </c>
      <c r="B7" s="6"/>
      <c r="C7" s="3"/>
      <c r="D7" s="3"/>
      <c r="E7" s="3"/>
      <c r="F7" s="3"/>
      <c r="G7" s="4"/>
      <c r="H7" s="4"/>
    </row>
    <row r="8" spans="1:8" s="5" customFormat="1" ht="11.25" customHeight="1">
      <c r="A8" s="6" t="s">
        <v>781</v>
      </c>
      <c r="B8" s="6"/>
      <c r="C8" s="3"/>
      <c r="D8" s="3"/>
      <c r="E8" s="3"/>
      <c r="F8" s="3"/>
      <c r="G8" s="4"/>
      <c r="H8" s="4"/>
    </row>
    <row r="9" spans="1:8" s="5" customFormat="1" ht="11.25" customHeight="1">
      <c r="A9" s="6" t="s">
        <v>782</v>
      </c>
      <c r="B9" s="6"/>
      <c r="C9" s="3"/>
      <c r="D9" s="3"/>
      <c r="E9" s="3"/>
      <c r="F9" s="3"/>
      <c r="G9" s="4"/>
      <c r="H9" s="4"/>
    </row>
    <row r="10" spans="1:8" s="15" customFormat="1" ht="11.25" customHeight="1">
      <c r="A10" s="12" t="s">
        <v>783</v>
      </c>
      <c r="B10" s="6"/>
      <c r="C10" s="13"/>
      <c r="D10" s="13"/>
      <c r="E10" s="13"/>
      <c r="F10" s="13"/>
      <c r="G10" s="14"/>
      <c r="H10" s="14"/>
    </row>
    <row r="11" spans="1:8" s="15" customFormat="1" ht="11.25" customHeight="1">
      <c r="A11" s="12"/>
      <c r="B11" s="6"/>
      <c r="C11" s="13"/>
      <c r="D11" s="13"/>
      <c r="E11" s="13"/>
      <c r="F11" s="13"/>
      <c r="G11" s="14"/>
      <c r="H11" s="14"/>
    </row>
    <row r="12" spans="1:8" s="5" customFormat="1" ht="11.25" customHeight="1">
      <c r="A12" s="15"/>
      <c r="C12" s="3"/>
      <c r="D12" s="3"/>
      <c r="E12" s="3"/>
      <c r="F12" s="3"/>
      <c r="G12" s="4"/>
      <c r="H12" s="4"/>
    </row>
    <row r="13" spans="1:8" s="15" customFormat="1" ht="11.25" customHeight="1">
      <c r="A13" s="16"/>
      <c r="B13" s="17" t="s">
        <v>698</v>
      </c>
      <c r="C13" s="16"/>
      <c r="D13" s="16"/>
      <c r="E13" s="16"/>
      <c r="F13" s="16"/>
      <c r="G13" s="18"/>
      <c r="H13" s="19"/>
    </row>
    <row r="14" s="20" customFormat="1" ht="11.25" customHeight="1">
      <c r="A14" s="20" t="s">
        <v>699</v>
      </c>
    </row>
    <row r="15" s="17" customFormat="1" ht="11.25" customHeight="1">
      <c r="A15" s="20" t="s">
        <v>784</v>
      </c>
    </row>
    <row r="16" s="17" customFormat="1" ht="11.25" customHeight="1"/>
    <row r="17" spans="7:8" s="13" customFormat="1" ht="11.25" customHeight="1">
      <c r="G17" s="14"/>
      <c r="H17" s="14"/>
    </row>
    <row r="18" spans="1:8" s="21" customFormat="1" ht="24.75" customHeight="1">
      <c r="A18" s="216" t="s">
        <v>752</v>
      </c>
      <c r="B18" s="216"/>
      <c r="C18" s="216"/>
      <c r="D18" s="216"/>
      <c r="E18" s="216"/>
      <c r="F18" s="216"/>
      <c r="G18" s="216"/>
      <c r="H18" s="216"/>
    </row>
    <row r="19" spans="1:8" s="5" customFormat="1" ht="21.75" customHeight="1">
      <c r="A19" s="22" t="s">
        <v>700</v>
      </c>
      <c r="B19" s="17"/>
      <c r="C19" s="3"/>
      <c r="D19" s="3"/>
      <c r="E19" s="3"/>
      <c r="F19" s="3"/>
      <c r="G19" s="4"/>
      <c r="H19" s="4"/>
    </row>
    <row r="20" spans="1:8" s="5" customFormat="1" ht="15.75" customHeight="1">
      <c r="A20" s="217" t="s">
        <v>701</v>
      </c>
      <c r="B20" s="217"/>
      <c r="C20" s="217"/>
      <c r="D20" s="217"/>
      <c r="E20" s="217"/>
      <c r="F20" s="217"/>
      <c r="G20" s="217"/>
      <c r="H20" s="217"/>
    </row>
    <row r="21" spans="1:8" s="5" customFormat="1" ht="11.25" customHeight="1">
      <c r="A21" s="17"/>
      <c r="B21" s="17" t="s">
        <v>753</v>
      </c>
      <c r="C21" s="3"/>
      <c r="D21" s="3"/>
      <c r="E21" s="3"/>
      <c r="F21" s="3"/>
      <c r="G21" s="4"/>
      <c r="H21" s="4"/>
    </row>
    <row r="22" spans="1:8" s="5" customFormat="1" ht="11.25" customHeight="1">
      <c r="A22" s="5" t="s">
        <v>702</v>
      </c>
      <c r="C22" s="3"/>
      <c r="D22" s="3"/>
      <c r="E22" s="3"/>
      <c r="F22" s="3"/>
      <c r="G22" s="4"/>
      <c r="H22" s="4"/>
    </row>
    <row r="23" spans="3:8" s="5" customFormat="1" ht="11.25" customHeight="1">
      <c r="C23" s="3"/>
      <c r="D23" s="3"/>
      <c r="E23" s="3"/>
      <c r="F23" s="3"/>
      <c r="G23" s="4"/>
      <c r="H23" s="4"/>
    </row>
    <row r="24" spans="1:8" s="5" customFormat="1" ht="11.25" customHeight="1">
      <c r="A24" s="23" t="s">
        <v>703</v>
      </c>
      <c r="B24" s="24" t="s">
        <v>704</v>
      </c>
      <c r="C24" s="25" t="s">
        <v>705</v>
      </c>
      <c r="D24" s="26" t="s">
        <v>706</v>
      </c>
      <c r="E24" s="26" t="s">
        <v>707</v>
      </c>
      <c r="F24" s="27" t="s">
        <v>708</v>
      </c>
      <c r="G24" s="28" t="s">
        <v>709</v>
      </c>
      <c r="H24" s="29" t="s">
        <v>709</v>
      </c>
    </row>
    <row r="25" spans="1:8" s="5" customFormat="1" ht="11.25" customHeight="1">
      <c r="A25" s="30"/>
      <c r="B25" s="30"/>
      <c r="C25" s="31" t="s">
        <v>754</v>
      </c>
      <c r="D25" s="32" t="s">
        <v>755</v>
      </c>
      <c r="E25" s="32" t="s">
        <v>756</v>
      </c>
      <c r="F25" s="33" t="s">
        <v>757</v>
      </c>
      <c r="G25" s="34" t="s">
        <v>710</v>
      </c>
      <c r="H25" s="35" t="s">
        <v>711</v>
      </c>
    </row>
    <row r="26" spans="1:8" s="5" customFormat="1" ht="16.5" customHeight="1">
      <c r="A26" s="36" t="s">
        <v>712</v>
      </c>
      <c r="B26" s="36" t="s">
        <v>713</v>
      </c>
      <c r="C26" s="13"/>
      <c r="D26" s="13"/>
      <c r="E26" s="13"/>
      <c r="F26" s="13"/>
      <c r="G26" s="37"/>
      <c r="H26" s="37"/>
    </row>
    <row r="27" spans="1:8" ht="16.5" customHeight="1">
      <c r="A27" s="38"/>
      <c r="B27" s="39" t="s">
        <v>714</v>
      </c>
      <c r="C27" s="40">
        <v>3259766.1</v>
      </c>
      <c r="D27" s="40">
        <v>5343040</v>
      </c>
      <c r="E27" s="40">
        <v>5343040</v>
      </c>
      <c r="F27" s="40">
        <v>5197369.72</v>
      </c>
      <c r="G27" s="41">
        <f>F27/C27*100</f>
        <v>159.43995859089398</v>
      </c>
      <c r="H27" s="41">
        <f>F27/E27*100</f>
        <v>97.27364421752411</v>
      </c>
    </row>
    <row r="28" spans="1:8" ht="16.5" customHeight="1">
      <c r="A28" s="38"/>
      <c r="B28" s="42" t="s">
        <v>715</v>
      </c>
      <c r="C28" s="40">
        <v>8418.14</v>
      </c>
      <c r="D28" s="40">
        <v>10610</v>
      </c>
      <c r="E28" s="40">
        <v>10610</v>
      </c>
      <c r="F28" s="40">
        <v>34778.75</v>
      </c>
      <c r="G28" s="41">
        <f aca="true" t="shared" si="0" ref="G28:G43">F28/C28*100</f>
        <v>413.1405512381595</v>
      </c>
      <c r="H28" s="41">
        <f aca="true" t="shared" si="1" ref="H28:H43">F28/E28*100</f>
        <v>327.79217719132896</v>
      </c>
    </row>
    <row r="29" spans="1:8" ht="16.5" customHeight="1">
      <c r="A29" s="38"/>
      <c r="B29" s="43" t="s">
        <v>716</v>
      </c>
      <c r="C29" s="44">
        <f>C27+C28</f>
        <v>3268184.24</v>
      </c>
      <c r="D29" s="44">
        <f>D27+D28</f>
        <v>5353650</v>
      </c>
      <c r="E29" s="44">
        <f>E27+E28</f>
        <v>5353650</v>
      </c>
      <c r="F29" s="44">
        <f>F27+F28</f>
        <v>5232148.47</v>
      </c>
      <c r="G29" s="45">
        <f t="shared" si="0"/>
        <v>160.09343677637952</v>
      </c>
      <c r="H29" s="45">
        <f t="shared" si="1"/>
        <v>97.73049172060183</v>
      </c>
    </row>
    <row r="30" spans="1:8" ht="16.5" customHeight="1">
      <c r="A30" s="38"/>
      <c r="B30" s="39" t="s">
        <v>717</v>
      </c>
      <c r="C30" s="40">
        <v>2051817.13</v>
      </c>
      <c r="D30" s="40">
        <v>2594540</v>
      </c>
      <c r="E30" s="40">
        <v>2625134</v>
      </c>
      <c r="F30" s="40">
        <v>2252776.34</v>
      </c>
      <c r="G30" s="41">
        <f t="shared" si="0"/>
        <v>109.79420666012278</v>
      </c>
      <c r="H30" s="41">
        <f t="shared" si="1"/>
        <v>85.81567036197009</v>
      </c>
    </row>
    <row r="31" spans="1:8" ht="16.5" customHeight="1">
      <c r="A31" s="38"/>
      <c r="B31" s="42" t="s">
        <v>718</v>
      </c>
      <c r="C31" s="40">
        <v>649954.36</v>
      </c>
      <c r="D31" s="40">
        <v>2950500</v>
      </c>
      <c r="E31" s="40">
        <v>2915571.86</v>
      </c>
      <c r="F31" s="40">
        <v>1229228.21</v>
      </c>
      <c r="G31" s="41">
        <f t="shared" si="0"/>
        <v>189.12531181420184</v>
      </c>
      <c r="H31" s="41">
        <f t="shared" si="1"/>
        <v>42.160792771542255</v>
      </c>
    </row>
    <row r="32" spans="1:8" ht="16.5" customHeight="1">
      <c r="A32" s="38"/>
      <c r="B32" s="46" t="s">
        <v>719</v>
      </c>
      <c r="C32" s="44">
        <f>C30+C31</f>
        <v>2701771.4899999998</v>
      </c>
      <c r="D32" s="44">
        <f>SUM(D30:D31)</f>
        <v>5545040</v>
      </c>
      <c r="E32" s="44">
        <f>SUM(E30:E31)</f>
        <v>5540705.859999999</v>
      </c>
      <c r="F32" s="44">
        <f>F30+F31</f>
        <v>3482004.55</v>
      </c>
      <c r="G32" s="45">
        <f t="shared" si="0"/>
        <v>128.87857329488662</v>
      </c>
      <c r="H32" s="45">
        <f t="shared" si="1"/>
        <v>62.84406063021003</v>
      </c>
    </row>
    <row r="33" spans="1:8" ht="16.5" customHeight="1">
      <c r="A33" s="38"/>
      <c r="B33" s="47" t="s">
        <v>720</v>
      </c>
      <c r="C33" s="48">
        <f>C29-C32</f>
        <v>566412.7500000005</v>
      </c>
      <c r="D33" s="48">
        <f>D29-D32</f>
        <v>-191390</v>
      </c>
      <c r="E33" s="48">
        <f>E29-E32</f>
        <v>-187055.8599999994</v>
      </c>
      <c r="F33" s="48">
        <f>F29-F32</f>
        <v>1750143.92</v>
      </c>
      <c r="G33" s="49">
        <f t="shared" si="0"/>
        <v>308.9873806689554</v>
      </c>
      <c r="H33" s="49">
        <f t="shared" si="1"/>
        <v>-935.6263524703293</v>
      </c>
    </row>
    <row r="34" spans="7:8" ht="16.5" customHeight="1">
      <c r="G34" s="50"/>
      <c r="H34" s="50"/>
    </row>
    <row r="35" spans="1:8" ht="16.5" customHeight="1">
      <c r="A35" s="51" t="s">
        <v>721</v>
      </c>
      <c r="B35" s="51" t="s">
        <v>722</v>
      </c>
      <c r="C35" s="13"/>
      <c r="D35" s="13"/>
      <c r="E35" s="13"/>
      <c r="F35" s="13"/>
      <c r="G35" s="37"/>
      <c r="H35" s="37"/>
    </row>
    <row r="36" spans="1:8" ht="16.5" customHeight="1">
      <c r="A36" s="52"/>
      <c r="B36" s="53" t="s">
        <v>723</v>
      </c>
      <c r="C36" s="40">
        <v>698119.37</v>
      </c>
      <c r="D36" s="40">
        <v>152890</v>
      </c>
      <c r="E36" s="40">
        <v>152890</v>
      </c>
      <c r="F36" s="40">
        <v>129127.04</v>
      </c>
      <c r="G36" s="41">
        <f t="shared" si="0"/>
        <v>18.496412726665927</v>
      </c>
      <c r="H36" s="54" t="s">
        <v>724</v>
      </c>
    </row>
    <row r="37" spans="1:8" ht="16.5" customHeight="1">
      <c r="A37" s="52"/>
      <c r="B37" s="53" t="s">
        <v>725</v>
      </c>
      <c r="C37" s="40">
        <v>447093.13</v>
      </c>
      <c r="D37" s="40">
        <v>408760</v>
      </c>
      <c r="E37" s="40">
        <v>413094.14</v>
      </c>
      <c r="F37" s="40">
        <v>360602.19</v>
      </c>
      <c r="G37" s="41">
        <f t="shared" si="0"/>
        <v>80.65482688137034</v>
      </c>
      <c r="H37" s="41">
        <f t="shared" si="1"/>
        <v>87.29298120762498</v>
      </c>
    </row>
    <row r="38" spans="1:8" ht="16.5" customHeight="1">
      <c r="A38" s="52"/>
      <c r="B38" s="55" t="s">
        <v>726</v>
      </c>
      <c r="C38" s="48">
        <f>C36-C37</f>
        <v>251026.24</v>
      </c>
      <c r="D38" s="48">
        <f>D36-D37</f>
        <v>-255870</v>
      </c>
      <c r="E38" s="48">
        <f>E36-E37</f>
        <v>-260204.14</v>
      </c>
      <c r="F38" s="48">
        <f>F36-F37</f>
        <v>-231475.15000000002</v>
      </c>
      <c r="G38" s="49">
        <f t="shared" si="0"/>
        <v>-92.21153533590753</v>
      </c>
      <c r="H38" s="49">
        <f t="shared" si="1"/>
        <v>88.9590573001644</v>
      </c>
    </row>
    <row r="39" spans="7:8" ht="16.5" customHeight="1">
      <c r="G39" s="50"/>
      <c r="H39" s="50"/>
    </row>
    <row r="40" spans="1:8" ht="16.5" customHeight="1">
      <c r="A40" s="51" t="s">
        <v>727</v>
      </c>
      <c r="B40" s="51" t="s">
        <v>728</v>
      </c>
      <c r="C40" s="56"/>
      <c r="D40" s="56"/>
      <c r="E40" s="56"/>
      <c r="F40" s="56"/>
      <c r="G40" s="57"/>
      <c r="H40" s="57"/>
    </row>
    <row r="41" spans="1:8" ht="16.5" customHeight="1">
      <c r="A41" s="17"/>
      <c r="B41" s="17"/>
      <c r="C41" s="56"/>
      <c r="D41" s="56"/>
      <c r="E41" s="56"/>
      <c r="F41" s="56"/>
      <c r="G41" s="57"/>
      <c r="H41" s="57"/>
    </row>
    <row r="42" spans="1:8" ht="16.5" customHeight="1">
      <c r="A42" s="17"/>
      <c r="B42" s="53" t="s">
        <v>729</v>
      </c>
      <c r="C42" s="58">
        <v>-373763.89</v>
      </c>
      <c r="D42" s="58">
        <v>447260</v>
      </c>
      <c r="E42" s="58">
        <v>447260</v>
      </c>
      <c r="F42" s="58">
        <v>443675.1</v>
      </c>
      <c r="G42" s="59">
        <f t="shared" si="0"/>
        <v>-118.7046453310404</v>
      </c>
      <c r="H42" s="59">
        <f t="shared" si="1"/>
        <v>99.19847515986227</v>
      </c>
    </row>
    <row r="43" spans="2:8" ht="16.5" customHeight="1">
      <c r="B43" s="60" t="s">
        <v>730</v>
      </c>
      <c r="C43" s="61">
        <f>C42</f>
        <v>-373763.89</v>
      </c>
      <c r="D43" s="62">
        <f>D42</f>
        <v>447260</v>
      </c>
      <c r="E43" s="62">
        <f>E42</f>
        <v>447260</v>
      </c>
      <c r="F43" s="61">
        <f>F42</f>
        <v>443675.1</v>
      </c>
      <c r="G43" s="63">
        <f t="shared" si="0"/>
        <v>-118.7046453310404</v>
      </c>
      <c r="H43" s="63">
        <f t="shared" si="1"/>
        <v>99.19847515986227</v>
      </c>
    </row>
    <row r="44" spans="7:8" ht="16.5" customHeight="1">
      <c r="G44" s="50"/>
      <c r="H44" s="50"/>
    </row>
    <row r="45" spans="1:8" ht="16.5" customHeight="1">
      <c r="A45" s="64" t="s">
        <v>777</v>
      </c>
      <c r="B45" s="51"/>
      <c r="C45" s="65">
        <f>C33+C38+C42</f>
        <v>443675.10000000044</v>
      </c>
      <c r="D45" s="65">
        <f>D33+D38+D42</f>
        <v>0</v>
      </c>
      <c r="E45" s="65">
        <f>E33+E38+E42</f>
        <v>5.820766091346741E-10</v>
      </c>
      <c r="F45" s="65">
        <f>F33+F38+F42</f>
        <v>1962343.87</v>
      </c>
      <c r="G45" s="66">
        <f>F45/C45*100</f>
        <v>442.2929909747015</v>
      </c>
      <c r="H45" s="67" t="s">
        <v>724</v>
      </c>
    </row>
    <row r="46" ht="16.5" customHeight="1"/>
    <row r="47" ht="16.5" customHeight="1"/>
    <row r="78" spans="1:8" ht="13.5" customHeight="1">
      <c r="A78" s="218" t="s">
        <v>731</v>
      </c>
      <c r="B78" s="218"/>
      <c r="C78" s="218"/>
      <c r="D78" s="218"/>
      <c r="E78" s="218"/>
      <c r="F78" s="218"/>
      <c r="G78" s="218"/>
      <c r="H78" s="218"/>
    </row>
    <row r="79" spans="2:8" s="68" customFormat="1" ht="11.25" customHeight="1">
      <c r="B79" s="68" t="s">
        <v>758</v>
      </c>
      <c r="G79" s="4"/>
      <c r="H79" s="4"/>
    </row>
    <row r="80" spans="2:8" s="68" customFormat="1" ht="11.25" customHeight="1">
      <c r="B80" s="68" t="s">
        <v>732</v>
      </c>
      <c r="G80" s="4"/>
      <c r="H80" s="4"/>
    </row>
    <row r="81" spans="2:8" s="68" customFormat="1" ht="11.25" customHeight="1">
      <c r="B81" s="68" t="s">
        <v>733</v>
      </c>
      <c r="G81" s="4"/>
      <c r="H81" s="4"/>
    </row>
    <row r="82" spans="2:8" s="68" customFormat="1" ht="11.25" customHeight="1">
      <c r="B82" s="68" t="s">
        <v>734</v>
      </c>
      <c r="G82" s="4"/>
      <c r="H82" s="4"/>
    </row>
    <row r="83" spans="2:8" s="68" customFormat="1" ht="11.25" customHeight="1">
      <c r="B83" s="68" t="s">
        <v>221</v>
      </c>
      <c r="G83" s="4"/>
      <c r="H83" s="4"/>
    </row>
    <row r="84" spans="1:8" s="73" customFormat="1" ht="22.5" customHeight="1">
      <c r="A84" s="69" t="s">
        <v>735</v>
      </c>
      <c r="B84" s="70"/>
      <c r="C84" s="71"/>
      <c r="D84" s="71"/>
      <c r="E84" s="71"/>
      <c r="F84" s="71"/>
      <c r="G84" s="72"/>
      <c r="H84" s="72"/>
    </row>
    <row r="85" spans="1:8" s="73" customFormat="1" ht="11.25" customHeight="1">
      <c r="A85" s="74" t="s">
        <v>736</v>
      </c>
      <c r="B85" s="75"/>
      <c r="C85" s="76"/>
      <c r="D85" s="76"/>
      <c r="E85" s="76"/>
      <c r="F85" s="76"/>
      <c r="G85" s="77"/>
      <c r="H85" s="77"/>
    </row>
    <row r="86" spans="1:8" s="73" customFormat="1" ht="11.25" customHeight="1">
      <c r="A86" s="78"/>
      <c r="B86" s="79"/>
      <c r="C86" s="80"/>
      <c r="D86" s="80"/>
      <c r="E86" s="80"/>
      <c r="F86" s="80"/>
      <c r="G86" s="81"/>
      <c r="H86" s="81"/>
    </row>
    <row r="87" spans="1:8" s="73" customFormat="1" ht="11.25" customHeight="1">
      <c r="A87" s="82"/>
      <c r="B87" s="83" t="s">
        <v>2</v>
      </c>
      <c r="C87" s="25" t="s">
        <v>705</v>
      </c>
      <c r="D87" s="26" t="s">
        <v>706</v>
      </c>
      <c r="E87" s="26" t="s">
        <v>707</v>
      </c>
      <c r="F87" s="27" t="s">
        <v>708</v>
      </c>
      <c r="G87" s="28" t="s">
        <v>709</v>
      </c>
      <c r="H87" s="29" t="s">
        <v>709</v>
      </c>
    </row>
    <row r="88" spans="1:8" s="73" customFormat="1" ht="11.25" customHeight="1">
      <c r="A88" s="84"/>
      <c r="B88" s="85"/>
      <c r="C88" s="31" t="s">
        <v>754</v>
      </c>
      <c r="D88" s="32" t="s">
        <v>755</v>
      </c>
      <c r="E88" s="32" t="s">
        <v>756</v>
      </c>
      <c r="F88" s="33" t="s">
        <v>757</v>
      </c>
      <c r="G88" s="34" t="s">
        <v>710</v>
      </c>
      <c r="H88" s="35" t="s">
        <v>711</v>
      </c>
    </row>
    <row r="89" spans="1:8" s="73" customFormat="1" ht="11.25" customHeight="1">
      <c r="A89" s="86" t="s">
        <v>713</v>
      </c>
      <c r="B89" s="86"/>
      <c r="C89" s="87" t="s">
        <v>3</v>
      </c>
      <c r="D89" s="87">
        <v>2</v>
      </c>
      <c r="E89" s="87">
        <v>3</v>
      </c>
      <c r="F89" s="87">
        <v>4</v>
      </c>
      <c r="G89" s="87">
        <v>5</v>
      </c>
      <c r="H89" s="87">
        <v>6</v>
      </c>
    </row>
    <row r="90" spans="1:8" s="73" customFormat="1" ht="11.25" customHeight="1">
      <c r="A90" s="86" t="s">
        <v>737</v>
      </c>
      <c r="B90" s="86"/>
      <c r="C90" s="88">
        <f>C91+C142</f>
        <v>3268184.23</v>
      </c>
      <c r="D90" s="88">
        <f>D91+D142</f>
        <v>5353650</v>
      </c>
      <c r="E90" s="88">
        <f>E91+E142</f>
        <v>5353650</v>
      </c>
      <c r="F90" s="88">
        <f>F91+F142</f>
        <v>5232148.47</v>
      </c>
      <c r="G90" s="89">
        <f>F90/C90*100</f>
        <v>160.0934372662339</v>
      </c>
      <c r="H90" s="89">
        <f>F90/E90*100</f>
        <v>97.73049172060183</v>
      </c>
    </row>
    <row r="91" spans="1:8" s="73" customFormat="1" ht="11.25" customHeight="1">
      <c r="A91" s="90"/>
      <c r="B91" s="90" t="s">
        <v>7</v>
      </c>
      <c r="C91" s="132">
        <v>3259766.09</v>
      </c>
      <c r="D91" s="132">
        <v>5343040</v>
      </c>
      <c r="E91" s="132">
        <v>5343040</v>
      </c>
      <c r="F91" s="132">
        <v>5197369.72</v>
      </c>
      <c r="G91" s="133">
        <v>159.44</v>
      </c>
      <c r="H91" s="133">
        <v>97.27</v>
      </c>
    </row>
    <row r="92" spans="1:8" s="73" customFormat="1" ht="11.25" customHeight="1">
      <c r="A92" s="91"/>
      <c r="B92" s="91" t="s">
        <v>13</v>
      </c>
      <c r="C92" s="128">
        <v>2464018.66</v>
      </c>
      <c r="D92" s="128">
        <v>2855540</v>
      </c>
      <c r="E92" s="128">
        <v>2855540</v>
      </c>
      <c r="F92" s="128">
        <v>3743774.89</v>
      </c>
      <c r="G92" s="130">
        <v>151.94</v>
      </c>
      <c r="H92" s="130">
        <v>131.11</v>
      </c>
    </row>
    <row r="93" spans="1:8" s="73" customFormat="1" ht="11.25" customHeight="1">
      <c r="A93" s="91"/>
      <c r="B93" s="91" t="s">
        <v>14</v>
      </c>
      <c r="C93" s="129">
        <v>2135533.49</v>
      </c>
      <c r="D93" s="129" t="s">
        <v>0</v>
      </c>
      <c r="E93" s="129" t="s">
        <v>0</v>
      </c>
      <c r="F93" s="129">
        <v>3507483.61</v>
      </c>
      <c r="G93" s="131">
        <v>164.24</v>
      </c>
      <c r="H93" s="131">
        <v>0</v>
      </c>
    </row>
    <row r="94" spans="1:8" s="73" customFormat="1" ht="11.25" customHeight="1">
      <c r="A94" s="93"/>
      <c r="B94" s="93" t="s">
        <v>15</v>
      </c>
      <c r="C94" s="129">
        <v>1851649.23</v>
      </c>
      <c r="D94" s="129" t="s">
        <v>0</v>
      </c>
      <c r="E94" s="129" t="s">
        <v>0</v>
      </c>
      <c r="F94" s="129">
        <v>2513951.21</v>
      </c>
      <c r="G94" s="131">
        <v>135.77</v>
      </c>
      <c r="H94" s="131">
        <v>0</v>
      </c>
    </row>
    <row r="95" spans="1:8" s="73" customFormat="1" ht="11.25" customHeight="1">
      <c r="A95" s="93"/>
      <c r="B95" s="93" t="s">
        <v>16</v>
      </c>
      <c r="C95" s="129">
        <v>130646.13</v>
      </c>
      <c r="D95" s="129" t="s">
        <v>0</v>
      </c>
      <c r="E95" s="129" t="s">
        <v>0</v>
      </c>
      <c r="F95" s="129">
        <v>140666.31</v>
      </c>
      <c r="G95" s="131">
        <v>107.67</v>
      </c>
      <c r="H95" s="131">
        <v>0</v>
      </c>
    </row>
    <row r="96" spans="1:8" s="73" customFormat="1" ht="11.25" customHeight="1">
      <c r="A96" s="93"/>
      <c r="B96" s="93" t="s">
        <v>17</v>
      </c>
      <c r="C96" s="129">
        <v>62062.81</v>
      </c>
      <c r="D96" s="129" t="s">
        <v>0</v>
      </c>
      <c r="E96" s="129" t="s">
        <v>0</v>
      </c>
      <c r="F96" s="129">
        <v>74133.77</v>
      </c>
      <c r="G96" s="131">
        <v>119.45</v>
      </c>
      <c r="H96" s="131">
        <v>0</v>
      </c>
    </row>
    <row r="97" spans="1:8" s="73" customFormat="1" ht="11.25" customHeight="1">
      <c r="A97" s="93"/>
      <c r="B97" s="93" t="s">
        <v>18</v>
      </c>
      <c r="C97" s="129">
        <v>259049.93</v>
      </c>
      <c r="D97" s="129" t="s">
        <v>0</v>
      </c>
      <c r="E97" s="129" t="s">
        <v>0</v>
      </c>
      <c r="F97" s="129">
        <v>993007.08</v>
      </c>
      <c r="G97" s="131">
        <v>383.33</v>
      </c>
      <c r="H97" s="131">
        <v>0</v>
      </c>
    </row>
    <row r="98" spans="1:8" s="73" customFormat="1" ht="11.25" customHeight="1">
      <c r="A98" s="93"/>
      <c r="B98" s="93" t="s">
        <v>19</v>
      </c>
      <c r="C98" s="129">
        <v>-167874.61</v>
      </c>
      <c r="D98" s="129" t="s">
        <v>0</v>
      </c>
      <c r="E98" s="129" t="s">
        <v>0</v>
      </c>
      <c r="F98" s="129">
        <v>-214274.76</v>
      </c>
      <c r="G98" s="131">
        <v>127.64</v>
      </c>
      <c r="H98" s="131">
        <v>0</v>
      </c>
    </row>
    <row r="99" spans="1:8" s="73" customFormat="1" ht="11.25" customHeight="1">
      <c r="A99" s="93"/>
      <c r="B99" s="92" t="s">
        <v>20</v>
      </c>
      <c r="C99" s="129">
        <v>291287.51</v>
      </c>
      <c r="D99" s="129" t="s">
        <v>0</v>
      </c>
      <c r="E99" s="129" t="s">
        <v>0</v>
      </c>
      <c r="F99" s="129">
        <v>183768.6</v>
      </c>
      <c r="G99" s="131">
        <v>63.09</v>
      </c>
      <c r="H99" s="131">
        <v>0</v>
      </c>
    </row>
    <row r="100" spans="1:8" s="73" customFormat="1" ht="11.25" customHeight="1">
      <c r="A100" s="91"/>
      <c r="B100" s="134" t="s">
        <v>21</v>
      </c>
      <c r="C100" s="129">
        <v>22147.35</v>
      </c>
      <c r="D100" s="129" t="s">
        <v>0</v>
      </c>
      <c r="E100" s="129" t="s">
        <v>0</v>
      </c>
      <c r="F100" s="129">
        <v>28429.53</v>
      </c>
      <c r="G100" s="131">
        <v>128.37</v>
      </c>
      <c r="H100" s="131">
        <v>0</v>
      </c>
    </row>
    <row r="101" spans="1:8" s="73" customFormat="1" ht="11.25" customHeight="1">
      <c r="A101" s="93"/>
      <c r="B101" s="93" t="s">
        <v>22</v>
      </c>
      <c r="C101" s="129">
        <v>269140.16</v>
      </c>
      <c r="D101" s="129" t="s">
        <v>0</v>
      </c>
      <c r="E101" s="129" t="s">
        <v>0</v>
      </c>
      <c r="F101" s="129">
        <v>155339.07</v>
      </c>
      <c r="G101" s="131">
        <v>57.72</v>
      </c>
      <c r="H101" s="131">
        <v>0</v>
      </c>
    </row>
    <row r="102" spans="1:8" s="73" customFormat="1" ht="11.25" customHeight="1">
      <c r="A102" s="93"/>
      <c r="B102" s="92" t="s">
        <v>23</v>
      </c>
      <c r="C102" s="129">
        <v>37197.66</v>
      </c>
      <c r="D102" s="129" t="s">
        <v>0</v>
      </c>
      <c r="E102" s="129" t="s">
        <v>0</v>
      </c>
      <c r="F102" s="129">
        <v>52522.68</v>
      </c>
      <c r="G102" s="131">
        <v>141.2</v>
      </c>
      <c r="H102" s="131">
        <v>0</v>
      </c>
    </row>
    <row r="103" spans="1:8" s="73" customFormat="1" ht="11.25" customHeight="1">
      <c r="A103" s="91"/>
      <c r="B103" s="134" t="s">
        <v>24</v>
      </c>
      <c r="C103" s="129">
        <v>37197.66</v>
      </c>
      <c r="D103" s="129" t="s">
        <v>0</v>
      </c>
      <c r="E103" s="129" t="s">
        <v>0</v>
      </c>
      <c r="F103" s="129">
        <v>52522.68</v>
      </c>
      <c r="G103" s="131">
        <v>141.2</v>
      </c>
      <c r="H103" s="131">
        <v>0</v>
      </c>
    </row>
    <row r="104" spans="1:8" s="73" customFormat="1" ht="11.25" customHeight="1">
      <c r="A104" s="93"/>
      <c r="B104" s="92" t="s">
        <v>25</v>
      </c>
      <c r="C104" s="128">
        <v>165701.6</v>
      </c>
      <c r="D104" s="128">
        <v>1702320</v>
      </c>
      <c r="E104" s="128">
        <v>1702320</v>
      </c>
      <c r="F104" s="128">
        <v>799278.71</v>
      </c>
      <c r="G104" s="130">
        <v>482.36</v>
      </c>
      <c r="H104" s="130">
        <v>46.95</v>
      </c>
    </row>
    <row r="105" spans="1:8" s="73" customFormat="1" ht="11.25" customHeight="1">
      <c r="A105" s="91"/>
      <c r="B105" s="91" t="s">
        <v>26</v>
      </c>
      <c r="C105" s="129">
        <v>16043.33</v>
      </c>
      <c r="D105" s="129" t="s">
        <v>0</v>
      </c>
      <c r="E105" s="129" t="s">
        <v>0</v>
      </c>
      <c r="F105" s="129">
        <v>52898.72</v>
      </c>
      <c r="G105" s="131">
        <v>329.72</v>
      </c>
      <c r="H105" s="131">
        <v>0</v>
      </c>
    </row>
    <row r="106" spans="1:8" s="73" customFormat="1" ht="11.25" customHeight="1">
      <c r="A106" s="91"/>
      <c r="B106" s="134" t="s">
        <v>27</v>
      </c>
      <c r="C106" s="129">
        <v>16043.33</v>
      </c>
      <c r="D106" s="129" t="s">
        <v>0</v>
      </c>
      <c r="E106" s="129" t="s">
        <v>0</v>
      </c>
      <c r="F106" s="129">
        <v>52898.72</v>
      </c>
      <c r="G106" s="131">
        <v>329.72</v>
      </c>
      <c r="H106" s="131">
        <v>0</v>
      </c>
    </row>
    <row r="107" spans="1:8" s="73" customFormat="1" ht="11.25" customHeight="1">
      <c r="A107" s="93"/>
      <c r="B107" s="92" t="s">
        <v>28</v>
      </c>
      <c r="C107" s="129" t="s">
        <v>0</v>
      </c>
      <c r="D107" s="129" t="s">
        <v>0</v>
      </c>
      <c r="E107" s="129" t="s">
        <v>0</v>
      </c>
      <c r="F107" s="129">
        <v>88022.84</v>
      </c>
      <c r="G107" s="131">
        <v>0</v>
      </c>
      <c r="H107" s="131">
        <v>0</v>
      </c>
    </row>
    <row r="108" spans="1:8" s="73" customFormat="1" ht="11.25" customHeight="1">
      <c r="A108" s="91"/>
      <c r="B108" s="134" t="s">
        <v>29</v>
      </c>
      <c r="C108" s="129" t="s">
        <v>0</v>
      </c>
      <c r="D108" s="129" t="s">
        <v>0</v>
      </c>
      <c r="E108" s="129" t="s">
        <v>0</v>
      </c>
      <c r="F108" s="129">
        <v>88022.84</v>
      </c>
      <c r="G108" s="131">
        <v>0</v>
      </c>
      <c r="H108" s="131">
        <v>0</v>
      </c>
    </row>
    <row r="109" spans="1:8" s="73" customFormat="1" ht="11.25" customHeight="1">
      <c r="A109" s="91"/>
      <c r="B109" s="91" t="s">
        <v>30</v>
      </c>
      <c r="C109" s="129">
        <v>8837.68</v>
      </c>
      <c r="D109" s="129" t="s">
        <v>0</v>
      </c>
      <c r="E109" s="129" t="s">
        <v>0</v>
      </c>
      <c r="F109" s="129">
        <v>14852.25</v>
      </c>
      <c r="G109" s="131">
        <v>168.06</v>
      </c>
      <c r="H109" s="131">
        <v>0</v>
      </c>
    </row>
    <row r="110" spans="1:8" s="73" customFormat="1" ht="11.25" customHeight="1">
      <c r="A110" s="93"/>
      <c r="B110" s="93" t="s">
        <v>31</v>
      </c>
      <c r="C110" s="129">
        <v>3263.32</v>
      </c>
      <c r="D110" s="129" t="s">
        <v>0</v>
      </c>
      <c r="E110" s="129" t="s">
        <v>0</v>
      </c>
      <c r="F110" s="129">
        <v>748.8</v>
      </c>
      <c r="G110" s="131">
        <v>22.95</v>
      </c>
      <c r="H110" s="131">
        <v>0</v>
      </c>
    </row>
    <row r="111" spans="1:8" s="73" customFormat="1" ht="11.25" customHeight="1">
      <c r="A111" s="93"/>
      <c r="B111" s="93" t="s">
        <v>32</v>
      </c>
      <c r="C111" s="129">
        <v>5574.36</v>
      </c>
      <c r="D111" s="129" t="s">
        <v>0</v>
      </c>
      <c r="E111" s="129" t="s">
        <v>0</v>
      </c>
      <c r="F111" s="129">
        <v>14103.45</v>
      </c>
      <c r="G111" s="131">
        <v>253.01</v>
      </c>
      <c r="H111" s="131">
        <v>0</v>
      </c>
    </row>
    <row r="112" spans="1:8" s="73" customFormat="1" ht="11.25" customHeight="1">
      <c r="A112" s="91"/>
      <c r="B112" s="91" t="s">
        <v>33</v>
      </c>
      <c r="C112" s="129">
        <v>140820.59</v>
      </c>
      <c r="D112" s="129" t="s">
        <v>0</v>
      </c>
      <c r="E112" s="129" t="s">
        <v>0</v>
      </c>
      <c r="F112" s="129">
        <v>643504.9</v>
      </c>
      <c r="G112" s="131">
        <v>456.97</v>
      </c>
      <c r="H112" s="131">
        <v>0</v>
      </c>
    </row>
    <row r="113" spans="1:8" s="73" customFormat="1" ht="11.25" customHeight="1">
      <c r="A113" s="93"/>
      <c r="B113" s="93" t="s">
        <v>34</v>
      </c>
      <c r="C113" s="129">
        <v>107445.37</v>
      </c>
      <c r="D113" s="129" t="s">
        <v>0</v>
      </c>
      <c r="E113" s="129" t="s">
        <v>0</v>
      </c>
      <c r="F113" s="129">
        <v>24816.26</v>
      </c>
      <c r="G113" s="131">
        <v>23.1</v>
      </c>
      <c r="H113" s="131">
        <v>0</v>
      </c>
    </row>
    <row r="114" spans="1:8" s="73" customFormat="1" ht="11.25" customHeight="1">
      <c r="A114" s="93"/>
      <c r="B114" s="93" t="s">
        <v>35</v>
      </c>
      <c r="C114" s="129">
        <v>33375.22</v>
      </c>
      <c r="D114" s="129" t="s">
        <v>0</v>
      </c>
      <c r="E114" s="129" t="s">
        <v>0</v>
      </c>
      <c r="F114" s="129">
        <v>618688.64</v>
      </c>
      <c r="G114" s="131">
        <v>1853.74</v>
      </c>
      <c r="H114" s="131">
        <v>0</v>
      </c>
    </row>
    <row r="115" spans="1:8" s="73" customFormat="1" ht="11.25" customHeight="1">
      <c r="A115" s="91"/>
      <c r="B115" s="91" t="s">
        <v>36</v>
      </c>
      <c r="C115" s="128">
        <v>67114.93</v>
      </c>
      <c r="D115" s="128">
        <v>73600</v>
      </c>
      <c r="E115" s="128">
        <v>73600</v>
      </c>
      <c r="F115" s="128">
        <v>80398.25</v>
      </c>
      <c r="G115" s="130">
        <v>119.79</v>
      </c>
      <c r="H115" s="130">
        <v>109.24</v>
      </c>
    </row>
    <row r="116" spans="1:8" s="73" customFormat="1" ht="11.25" customHeight="1">
      <c r="A116" s="91"/>
      <c r="B116" s="91" t="s">
        <v>37</v>
      </c>
      <c r="C116" s="128">
        <v>318.35</v>
      </c>
      <c r="D116" s="129" t="s">
        <v>0</v>
      </c>
      <c r="E116" s="129" t="s">
        <v>0</v>
      </c>
      <c r="F116" s="129">
        <v>14801.45</v>
      </c>
      <c r="G116" s="131">
        <v>4649.43</v>
      </c>
      <c r="H116" s="131">
        <v>0</v>
      </c>
    </row>
    <row r="117" spans="1:8" s="73" customFormat="1" ht="11.25" customHeight="1">
      <c r="A117" s="93"/>
      <c r="B117" s="93" t="s">
        <v>38</v>
      </c>
      <c r="C117" s="129">
        <v>318.35</v>
      </c>
      <c r="D117" s="129" t="s">
        <v>0</v>
      </c>
      <c r="E117" s="129" t="s">
        <v>0</v>
      </c>
      <c r="F117" s="129">
        <v>14220.72</v>
      </c>
      <c r="G117" s="131">
        <v>4467.01</v>
      </c>
      <c r="H117" s="131">
        <v>0</v>
      </c>
    </row>
    <row r="118" spans="1:8" s="73" customFormat="1" ht="11.25" customHeight="1">
      <c r="A118" s="93"/>
      <c r="B118" s="93" t="s">
        <v>39</v>
      </c>
      <c r="C118" s="129">
        <v>0</v>
      </c>
      <c r="D118" s="129" t="s">
        <v>0</v>
      </c>
      <c r="E118" s="129" t="s">
        <v>0</v>
      </c>
      <c r="F118" s="129">
        <v>580.73</v>
      </c>
      <c r="G118" s="131">
        <v>0</v>
      </c>
      <c r="H118" s="131">
        <v>0</v>
      </c>
    </row>
    <row r="119" spans="1:8" s="73" customFormat="1" ht="11.25" customHeight="1">
      <c r="A119" s="91"/>
      <c r="B119" s="91" t="s">
        <v>40</v>
      </c>
      <c r="C119" s="128">
        <v>66796.59</v>
      </c>
      <c r="D119" s="129" t="s">
        <v>0</v>
      </c>
      <c r="E119" s="129" t="s">
        <v>0</v>
      </c>
      <c r="F119" s="129">
        <v>65596.8</v>
      </c>
      <c r="G119" s="131">
        <v>98.2</v>
      </c>
      <c r="H119" s="131">
        <v>0</v>
      </c>
    </row>
    <row r="120" spans="1:8" s="73" customFormat="1" ht="11.25" customHeight="1">
      <c r="A120" s="93"/>
      <c r="B120" s="93" t="s">
        <v>41</v>
      </c>
      <c r="C120" s="129">
        <v>7898.75</v>
      </c>
      <c r="D120" s="129" t="s">
        <v>0</v>
      </c>
      <c r="E120" s="129" t="s">
        <v>0</v>
      </c>
      <c r="F120" s="129">
        <v>7745.81</v>
      </c>
      <c r="G120" s="131">
        <v>98.06</v>
      </c>
      <c r="H120" s="131">
        <v>0</v>
      </c>
    </row>
    <row r="121" spans="1:8" s="73" customFormat="1" ht="11.25" customHeight="1">
      <c r="A121" s="93"/>
      <c r="B121" s="93" t="s">
        <v>42</v>
      </c>
      <c r="C121" s="129">
        <v>47841.96</v>
      </c>
      <c r="D121" s="129" t="s">
        <v>0</v>
      </c>
      <c r="E121" s="129" t="s">
        <v>0</v>
      </c>
      <c r="F121" s="129">
        <v>46555.87</v>
      </c>
      <c r="G121" s="131">
        <v>97.31</v>
      </c>
      <c r="H121" s="131">
        <v>0</v>
      </c>
    </row>
    <row r="122" spans="1:8" s="73" customFormat="1" ht="11.25" customHeight="1">
      <c r="A122" s="93"/>
      <c r="B122" s="93" t="s">
        <v>43</v>
      </c>
      <c r="C122" s="129">
        <v>10418.76</v>
      </c>
      <c r="D122" s="129" t="s">
        <v>0</v>
      </c>
      <c r="E122" s="129" t="s">
        <v>0</v>
      </c>
      <c r="F122" s="129">
        <v>10409.6</v>
      </c>
      <c r="G122" s="131">
        <v>99.91</v>
      </c>
      <c r="H122" s="131">
        <v>0</v>
      </c>
    </row>
    <row r="123" spans="1:8" s="73" customFormat="1" ht="11.25" customHeight="1">
      <c r="A123" s="93"/>
      <c r="B123" s="93" t="s">
        <v>44</v>
      </c>
      <c r="C123" s="129">
        <v>637.12</v>
      </c>
      <c r="D123" s="129" t="s">
        <v>0</v>
      </c>
      <c r="E123" s="129" t="s">
        <v>0</v>
      </c>
      <c r="F123" s="129">
        <v>885.52</v>
      </c>
      <c r="G123" s="131">
        <v>138.99</v>
      </c>
      <c r="H123" s="131">
        <v>0</v>
      </c>
    </row>
    <row r="124" spans="1:8" s="73" customFormat="1" ht="11.25" customHeight="1">
      <c r="A124" s="91"/>
      <c r="B124" s="91" t="s">
        <v>45</v>
      </c>
      <c r="C124" s="128">
        <v>555401.26</v>
      </c>
      <c r="D124" s="128">
        <v>702410</v>
      </c>
      <c r="E124" s="128">
        <v>702410</v>
      </c>
      <c r="F124" s="128">
        <v>557859.34</v>
      </c>
      <c r="G124" s="130">
        <v>100.44</v>
      </c>
      <c r="H124" s="130">
        <v>79.42</v>
      </c>
    </row>
    <row r="125" spans="1:8" s="73" customFormat="1" ht="11.25" customHeight="1">
      <c r="A125" s="91"/>
      <c r="B125" s="91" t="s">
        <v>46</v>
      </c>
      <c r="C125" s="129">
        <v>6862.41</v>
      </c>
      <c r="D125" s="129" t="s">
        <v>0</v>
      </c>
      <c r="E125" s="129" t="s">
        <v>0</v>
      </c>
      <c r="F125" s="129">
        <v>12113.23</v>
      </c>
      <c r="G125" s="131">
        <v>176.52</v>
      </c>
      <c r="H125" s="131">
        <v>0</v>
      </c>
    </row>
    <row r="126" spans="1:8" s="73" customFormat="1" ht="11.25" customHeight="1">
      <c r="A126" s="93"/>
      <c r="B126" s="93" t="s">
        <v>47</v>
      </c>
      <c r="C126" s="129">
        <v>3467.59</v>
      </c>
      <c r="D126" s="129" t="s">
        <v>0</v>
      </c>
      <c r="E126" s="129" t="s">
        <v>0</v>
      </c>
      <c r="F126" s="129">
        <v>7492.08</v>
      </c>
      <c r="G126" s="131">
        <v>216.06</v>
      </c>
      <c r="H126" s="131">
        <v>0</v>
      </c>
    </row>
    <row r="127" spans="1:8" s="73" customFormat="1" ht="11.25" customHeight="1">
      <c r="A127" s="93"/>
      <c r="B127" s="93" t="s">
        <v>48</v>
      </c>
      <c r="C127" s="129">
        <v>95.25</v>
      </c>
      <c r="D127" s="129" t="s">
        <v>0</v>
      </c>
      <c r="E127" s="129" t="s">
        <v>0</v>
      </c>
      <c r="F127" s="129">
        <v>48.74</v>
      </c>
      <c r="G127" s="131">
        <v>51.17</v>
      </c>
      <c r="H127" s="131">
        <v>0</v>
      </c>
    </row>
    <row r="128" spans="1:8" s="73" customFormat="1" ht="11.25" customHeight="1">
      <c r="A128" s="93"/>
      <c r="B128" s="93" t="s">
        <v>49</v>
      </c>
      <c r="C128" s="129">
        <v>3299.57</v>
      </c>
      <c r="D128" s="129" t="s">
        <v>0</v>
      </c>
      <c r="E128" s="129" t="s">
        <v>0</v>
      </c>
      <c r="F128" s="129">
        <v>4572.41</v>
      </c>
      <c r="G128" s="131">
        <v>138.58</v>
      </c>
      <c r="H128" s="131">
        <v>0</v>
      </c>
    </row>
    <row r="129" spans="1:8" s="73" customFormat="1" ht="11.25" customHeight="1">
      <c r="A129" s="91"/>
      <c r="B129" s="91" t="s">
        <v>50</v>
      </c>
      <c r="C129" s="128">
        <v>147783.44</v>
      </c>
      <c r="D129" s="129" t="s">
        <v>0</v>
      </c>
      <c r="E129" s="129" t="s">
        <v>0</v>
      </c>
      <c r="F129" s="129">
        <v>148633.79</v>
      </c>
      <c r="G129" s="131">
        <v>100.58</v>
      </c>
      <c r="H129" s="131">
        <v>0</v>
      </c>
    </row>
    <row r="130" spans="1:8" s="73" customFormat="1" ht="11.25" customHeight="1">
      <c r="A130" s="93"/>
      <c r="B130" s="93" t="s">
        <v>51</v>
      </c>
      <c r="C130" s="129">
        <v>1629.56</v>
      </c>
      <c r="D130" s="129" t="s">
        <v>0</v>
      </c>
      <c r="E130" s="129" t="s">
        <v>0</v>
      </c>
      <c r="F130" s="129">
        <v>603.87</v>
      </c>
      <c r="G130" s="131">
        <v>37.06</v>
      </c>
      <c r="H130" s="131">
        <v>0</v>
      </c>
    </row>
    <row r="131" spans="1:8" s="73" customFormat="1" ht="11.25" customHeight="1">
      <c r="A131" s="93"/>
      <c r="B131" s="93" t="s">
        <v>52</v>
      </c>
      <c r="C131" s="129">
        <v>146153.88</v>
      </c>
      <c r="D131" s="129" t="s">
        <v>0</v>
      </c>
      <c r="E131" s="129" t="s">
        <v>0</v>
      </c>
      <c r="F131" s="129">
        <v>148029.92</v>
      </c>
      <c r="G131" s="131">
        <v>101.28</v>
      </c>
      <c r="H131" s="131">
        <v>0</v>
      </c>
    </row>
    <row r="132" spans="1:8" s="73" customFormat="1" ht="11.25" customHeight="1">
      <c r="A132" s="91"/>
      <c r="B132" s="91" t="s">
        <v>53</v>
      </c>
      <c r="C132" s="128">
        <v>400755.41</v>
      </c>
      <c r="D132" s="129" t="s">
        <v>0</v>
      </c>
      <c r="E132" s="129" t="s">
        <v>0</v>
      </c>
      <c r="F132" s="129">
        <v>397112.32</v>
      </c>
      <c r="G132" s="131">
        <v>99.09</v>
      </c>
      <c r="H132" s="131">
        <v>0</v>
      </c>
    </row>
    <row r="133" spans="1:8" s="73" customFormat="1" ht="11.25" customHeight="1">
      <c r="A133" s="93"/>
      <c r="B133" s="93" t="s">
        <v>54</v>
      </c>
      <c r="C133" s="129">
        <v>61630.71</v>
      </c>
      <c r="D133" s="129" t="s">
        <v>0</v>
      </c>
      <c r="E133" s="129" t="s">
        <v>0</v>
      </c>
      <c r="F133" s="129">
        <v>43156.09</v>
      </c>
      <c r="G133" s="131">
        <v>70.02</v>
      </c>
      <c r="H133" s="131">
        <v>0</v>
      </c>
    </row>
    <row r="134" spans="1:8" s="73" customFormat="1" ht="11.25" customHeight="1">
      <c r="A134" s="93"/>
      <c r="B134" s="93" t="s">
        <v>55</v>
      </c>
      <c r="C134" s="129">
        <v>339124.7</v>
      </c>
      <c r="D134" s="129" t="s">
        <v>0</v>
      </c>
      <c r="E134" s="129" t="s">
        <v>0</v>
      </c>
      <c r="F134" s="129">
        <v>353956.23</v>
      </c>
      <c r="G134" s="131">
        <v>104.37</v>
      </c>
      <c r="H134" s="131">
        <v>0</v>
      </c>
    </row>
    <row r="135" spans="1:8" s="73" customFormat="1" ht="11.25" customHeight="1">
      <c r="A135" s="91"/>
      <c r="B135" s="91" t="s">
        <v>56</v>
      </c>
      <c r="C135" s="128">
        <v>4193.64</v>
      </c>
      <c r="D135" s="128">
        <v>1600</v>
      </c>
      <c r="E135" s="128">
        <v>1600</v>
      </c>
      <c r="F135" s="128">
        <v>9784.38</v>
      </c>
      <c r="G135" s="130">
        <v>233.31</v>
      </c>
      <c r="H135" s="130">
        <v>611.52</v>
      </c>
    </row>
    <row r="136" spans="1:8" s="73" customFormat="1" ht="11.25" customHeight="1">
      <c r="A136" s="91"/>
      <c r="B136" s="91" t="s">
        <v>57</v>
      </c>
      <c r="C136" s="128">
        <v>4193.64</v>
      </c>
      <c r="D136" s="129" t="s">
        <v>0</v>
      </c>
      <c r="E136" s="129" t="s">
        <v>0</v>
      </c>
      <c r="F136" s="129">
        <v>9784.38</v>
      </c>
      <c r="G136" s="131">
        <v>233.31</v>
      </c>
      <c r="H136" s="131">
        <v>0</v>
      </c>
    </row>
    <row r="137" spans="1:8" s="73" customFormat="1" ht="11.25" customHeight="1">
      <c r="A137" s="93"/>
      <c r="B137" s="93" t="s">
        <v>58</v>
      </c>
      <c r="C137" s="129">
        <v>2952.68</v>
      </c>
      <c r="D137" s="129" t="s">
        <v>0</v>
      </c>
      <c r="E137" s="129" t="s">
        <v>0</v>
      </c>
      <c r="F137" s="129">
        <v>784.38</v>
      </c>
      <c r="G137" s="131">
        <v>26.57</v>
      </c>
      <c r="H137" s="131">
        <v>0</v>
      </c>
    </row>
    <row r="138" spans="1:8" s="73" customFormat="1" ht="11.25" customHeight="1">
      <c r="A138" s="93"/>
      <c r="B138" s="93" t="s">
        <v>59</v>
      </c>
      <c r="C138" s="129">
        <v>1240.96</v>
      </c>
      <c r="D138" s="129" t="s">
        <v>0</v>
      </c>
      <c r="E138" s="129" t="s">
        <v>0</v>
      </c>
      <c r="F138" s="129">
        <v>9000</v>
      </c>
      <c r="G138" s="131">
        <v>725.24</v>
      </c>
      <c r="H138" s="131">
        <v>0</v>
      </c>
    </row>
    <row r="139" spans="1:8" s="73" customFormat="1" ht="11.25" customHeight="1">
      <c r="A139" s="91"/>
      <c r="B139" s="91" t="s">
        <v>60</v>
      </c>
      <c r="C139" s="128">
        <v>3336</v>
      </c>
      <c r="D139" s="128">
        <v>7570</v>
      </c>
      <c r="E139" s="128">
        <v>7570</v>
      </c>
      <c r="F139" s="128">
        <v>6274.15</v>
      </c>
      <c r="G139" s="130">
        <v>188.07</v>
      </c>
      <c r="H139" s="130">
        <v>82.88</v>
      </c>
    </row>
    <row r="140" spans="1:8" s="73" customFormat="1" ht="11.25" customHeight="1">
      <c r="A140" s="91"/>
      <c r="B140" s="91" t="s">
        <v>61</v>
      </c>
      <c r="C140" s="129">
        <v>3336</v>
      </c>
      <c r="D140" s="129" t="s">
        <v>0</v>
      </c>
      <c r="E140" s="129" t="s">
        <v>0</v>
      </c>
      <c r="F140" s="129">
        <v>6274.15</v>
      </c>
      <c r="G140" s="131">
        <v>188.07</v>
      </c>
      <c r="H140" s="131">
        <v>0</v>
      </c>
    </row>
    <row r="141" spans="1:8" s="73" customFormat="1" ht="11.25" customHeight="1">
      <c r="A141" s="93"/>
      <c r="B141" s="93" t="s">
        <v>62</v>
      </c>
      <c r="C141" s="129">
        <v>3336</v>
      </c>
      <c r="D141" s="129" t="s">
        <v>0</v>
      </c>
      <c r="E141" s="129" t="s">
        <v>0</v>
      </c>
      <c r="F141" s="129">
        <v>6274.15</v>
      </c>
      <c r="G141" s="131">
        <v>188.07</v>
      </c>
      <c r="H141" s="131">
        <v>0</v>
      </c>
    </row>
    <row r="142" spans="1:8" s="73" customFormat="1" ht="11.25" customHeight="1">
      <c r="A142" s="90"/>
      <c r="B142" s="90" t="s">
        <v>8</v>
      </c>
      <c r="C142" s="132">
        <v>8418.14</v>
      </c>
      <c r="D142" s="132">
        <v>10610</v>
      </c>
      <c r="E142" s="132">
        <v>10610</v>
      </c>
      <c r="F142" s="132">
        <v>34778.75</v>
      </c>
      <c r="G142" s="133">
        <v>413.14</v>
      </c>
      <c r="H142" s="133">
        <v>327.79</v>
      </c>
    </row>
    <row r="143" spans="1:8" s="73" customFormat="1" ht="11.25" customHeight="1">
      <c r="A143" s="91"/>
      <c r="B143" s="91" t="s">
        <v>63</v>
      </c>
      <c r="C143" s="128">
        <v>8418.14</v>
      </c>
      <c r="D143" s="128">
        <v>10610</v>
      </c>
      <c r="E143" s="128">
        <v>10610</v>
      </c>
      <c r="F143" s="128">
        <v>34778.75</v>
      </c>
      <c r="G143" s="130">
        <v>413.14</v>
      </c>
      <c r="H143" s="130">
        <v>327.79</v>
      </c>
    </row>
    <row r="144" spans="1:8" s="73" customFormat="1" ht="11.25" customHeight="1">
      <c r="A144" s="91"/>
      <c r="B144" s="91" t="s">
        <v>64</v>
      </c>
      <c r="C144" s="129">
        <v>8418.14</v>
      </c>
      <c r="D144" s="129" t="s">
        <v>0</v>
      </c>
      <c r="E144" s="129" t="s">
        <v>0</v>
      </c>
      <c r="F144" s="129">
        <v>34743.97</v>
      </c>
      <c r="G144" s="131">
        <v>412.73</v>
      </c>
      <c r="H144" s="131">
        <v>0</v>
      </c>
    </row>
    <row r="145" spans="1:8" s="73" customFormat="1" ht="11.25" customHeight="1">
      <c r="A145" s="93"/>
      <c r="B145" s="93" t="s">
        <v>65</v>
      </c>
      <c r="C145" s="129">
        <v>8418.14</v>
      </c>
      <c r="D145" s="129" t="s">
        <v>0</v>
      </c>
      <c r="E145" s="129" t="s">
        <v>0</v>
      </c>
      <c r="F145" s="129">
        <v>34743.97</v>
      </c>
      <c r="G145" s="131">
        <v>412.73</v>
      </c>
      <c r="H145" s="131">
        <v>0</v>
      </c>
    </row>
    <row r="146" spans="1:8" s="73" customFormat="1" ht="11.25" customHeight="1">
      <c r="A146" s="96"/>
      <c r="B146" s="104" t="s">
        <v>66</v>
      </c>
      <c r="C146" s="129" t="s">
        <v>0</v>
      </c>
      <c r="D146" s="129" t="s">
        <v>0</v>
      </c>
      <c r="E146" s="129" t="s">
        <v>0</v>
      </c>
      <c r="F146" s="129">
        <v>34.78</v>
      </c>
      <c r="G146" s="131">
        <v>0</v>
      </c>
      <c r="H146" s="131">
        <v>0</v>
      </c>
    </row>
    <row r="147" spans="1:8" s="73" customFormat="1" ht="11.25" customHeight="1">
      <c r="A147" s="96"/>
      <c r="B147" s="127" t="s">
        <v>67</v>
      </c>
      <c r="C147" s="129" t="s">
        <v>0</v>
      </c>
      <c r="D147" s="129" t="s">
        <v>0</v>
      </c>
      <c r="E147" s="129" t="s">
        <v>0</v>
      </c>
      <c r="F147" s="129">
        <v>34.78</v>
      </c>
      <c r="G147" s="131">
        <v>0</v>
      </c>
      <c r="H147" s="131">
        <v>0</v>
      </c>
    </row>
    <row r="148" spans="1:8" s="73" customFormat="1" ht="11.25" customHeight="1">
      <c r="A148" s="96"/>
      <c r="B148" s="96"/>
      <c r="C148" s="94"/>
      <c r="D148" s="94"/>
      <c r="E148" s="94"/>
      <c r="F148" s="94"/>
      <c r="G148" s="72"/>
      <c r="H148" s="72"/>
    </row>
    <row r="149" spans="1:8" s="73" customFormat="1" ht="11.25" customHeight="1">
      <c r="A149" s="96"/>
      <c r="B149" s="96"/>
      <c r="C149" s="94"/>
      <c r="D149" s="94"/>
      <c r="E149" s="94"/>
      <c r="F149" s="94"/>
      <c r="G149" s="72"/>
      <c r="H149" s="72"/>
    </row>
    <row r="150" spans="1:8" s="73" customFormat="1" ht="11.25" customHeight="1">
      <c r="A150" s="96"/>
      <c r="B150" s="96"/>
      <c r="C150" s="94"/>
      <c r="D150" s="94"/>
      <c r="E150" s="94"/>
      <c r="F150" s="94"/>
      <c r="G150" s="72"/>
      <c r="H150" s="72"/>
    </row>
    <row r="151" spans="1:8" s="73" customFormat="1" ht="11.25" customHeight="1">
      <c r="A151" s="96"/>
      <c r="B151" s="96"/>
      <c r="C151" s="94"/>
      <c r="D151" s="94"/>
      <c r="E151" s="94"/>
      <c r="F151" s="94"/>
      <c r="G151" s="72"/>
      <c r="H151" s="72"/>
    </row>
    <row r="152" spans="1:8" s="215" customFormat="1" ht="11.25" customHeight="1">
      <c r="A152" s="96"/>
      <c r="B152" s="96"/>
      <c r="C152" s="94"/>
      <c r="D152" s="94"/>
      <c r="E152" s="94"/>
      <c r="F152" s="94"/>
      <c r="G152" s="72"/>
      <c r="H152" s="72"/>
    </row>
    <row r="153" spans="1:8" s="215" customFormat="1" ht="11.25" customHeight="1">
      <c r="A153" s="96"/>
      <c r="B153" s="96"/>
      <c r="C153" s="94"/>
      <c r="D153" s="94"/>
      <c r="E153" s="94"/>
      <c r="F153" s="94"/>
      <c r="G153" s="72"/>
      <c r="H153" s="72"/>
    </row>
    <row r="154" spans="1:8" s="215" customFormat="1" ht="11.25" customHeight="1">
      <c r="A154" s="96"/>
      <c r="B154" s="96"/>
      <c r="C154" s="94"/>
      <c r="D154" s="94"/>
      <c r="E154" s="94"/>
      <c r="F154" s="94"/>
      <c r="G154" s="72"/>
      <c r="H154" s="72"/>
    </row>
    <row r="155" spans="1:8" s="215" customFormat="1" ht="11.25" customHeight="1">
      <c r="A155" s="96"/>
      <c r="B155" s="96"/>
      <c r="C155" s="94"/>
      <c r="D155" s="94"/>
      <c r="E155" s="94"/>
      <c r="F155" s="94"/>
      <c r="G155" s="72"/>
      <c r="H155" s="72"/>
    </row>
    <row r="156" spans="1:8" s="215" customFormat="1" ht="11.25" customHeight="1">
      <c r="A156" s="96"/>
      <c r="B156" s="96"/>
      <c r="C156" s="94"/>
      <c r="D156" s="94"/>
      <c r="E156" s="94"/>
      <c r="F156" s="94"/>
      <c r="G156" s="72"/>
      <c r="H156" s="72"/>
    </row>
    <row r="157" spans="1:8" s="215" customFormat="1" ht="11.25" customHeight="1">
      <c r="A157" s="96"/>
      <c r="B157" s="96"/>
      <c r="C157" s="94"/>
      <c r="D157" s="94"/>
      <c r="E157" s="94"/>
      <c r="F157" s="94"/>
      <c r="G157" s="72"/>
      <c r="H157" s="72"/>
    </row>
    <row r="158" spans="1:8" s="215" customFormat="1" ht="11.25" customHeight="1">
      <c r="A158" s="96"/>
      <c r="B158" s="96"/>
      <c r="C158" s="94"/>
      <c r="D158" s="94"/>
      <c r="E158" s="94"/>
      <c r="F158" s="94"/>
      <c r="G158" s="72"/>
      <c r="H158" s="72"/>
    </row>
    <row r="159" spans="1:8" s="215" customFormat="1" ht="11.25" customHeight="1">
      <c r="A159" s="96"/>
      <c r="B159" s="96"/>
      <c r="C159" s="94"/>
      <c r="D159" s="94"/>
      <c r="E159" s="94"/>
      <c r="F159" s="94"/>
      <c r="G159" s="72"/>
      <c r="H159" s="72"/>
    </row>
    <row r="160" spans="1:8" s="215" customFormat="1" ht="11.25" customHeight="1">
      <c r="A160" s="96"/>
      <c r="B160" s="96"/>
      <c r="C160" s="94"/>
      <c r="D160" s="94"/>
      <c r="E160" s="94"/>
      <c r="F160" s="94"/>
      <c r="G160" s="72"/>
      <c r="H160" s="72"/>
    </row>
    <row r="161" spans="1:8" s="215" customFormat="1" ht="11.25" customHeight="1">
      <c r="A161" s="96"/>
      <c r="B161" s="96"/>
      <c r="C161" s="94"/>
      <c r="D161" s="94"/>
      <c r="E161" s="94"/>
      <c r="F161" s="94"/>
      <c r="G161" s="72"/>
      <c r="H161" s="72"/>
    </row>
    <row r="162" spans="1:8" s="215" customFormat="1" ht="11.25" customHeight="1">
      <c r="A162" s="96"/>
      <c r="B162" s="96"/>
      <c r="C162" s="94"/>
      <c r="D162" s="94"/>
      <c r="E162" s="94"/>
      <c r="F162" s="94"/>
      <c r="G162" s="72"/>
      <c r="H162" s="72"/>
    </row>
    <row r="163" spans="1:8" s="215" customFormat="1" ht="11.25" customHeight="1">
      <c r="A163" s="96"/>
      <c r="B163" s="96"/>
      <c r="C163" s="94"/>
      <c r="D163" s="94"/>
      <c r="E163" s="94"/>
      <c r="F163" s="94"/>
      <c r="G163" s="72"/>
      <c r="H163" s="72"/>
    </row>
    <row r="164" spans="1:8" s="215" customFormat="1" ht="11.25" customHeight="1">
      <c r="A164" s="96"/>
      <c r="B164" s="96"/>
      <c r="C164" s="94"/>
      <c r="D164" s="94"/>
      <c r="E164" s="94"/>
      <c r="F164" s="94"/>
      <c r="G164" s="72"/>
      <c r="H164" s="72"/>
    </row>
    <row r="165" spans="1:8" s="215" customFormat="1" ht="11.25" customHeight="1">
      <c r="A165" s="96"/>
      <c r="B165" s="96"/>
      <c r="C165" s="94"/>
      <c r="D165" s="94"/>
      <c r="E165" s="94"/>
      <c r="F165" s="94"/>
      <c r="G165" s="72"/>
      <c r="H165" s="72"/>
    </row>
    <row r="166" spans="1:8" s="215" customFormat="1" ht="11.25" customHeight="1">
      <c r="A166" s="96"/>
      <c r="B166" s="96"/>
      <c r="C166" s="94"/>
      <c r="D166" s="94"/>
      <c r="E166" s="94"/>
      <c r="F166" s="94"/>
      <c r="G166" s="72"/>
      <c r="H166" s="72"/>
    </row>
    <row r="167" spans="1:8" s="73" customFormat="1" ht="11.25" customHeight="1">
      <c r="A167" s="96"/>
      <c r="B167" s="96"/>
      <c r="C167" s="94"/>
      <c r="D167" s="94"/>
      <c r="E167" s="94"/>
      <c r="F167" s="94"/>
      <c r="G167" s="72"/>
      <c r="H167" s="72"/>
    </row>
    <row r="168" spans="1:8" s="73" customFormat="1" ht="11.25" customHeight="1">
      <c r="A168" s="96"/>
      <c r="B168" s="96"/>
      <c r="C168" s="94"/>
      <c r="D168" s="94"/>
      <c r="E168" s="94"/>
      <c r="F168" s="94"/>
      <c r="G168" s="72"/>
      <c r="H168" s="72"/>
    </row>
    <row r="169" spans="1:8" s="73" customFormat="1" ht="11.25" customHeight="1">
      <c r="A169" s="86" t="s">
        <v>738</v>
      </c>
      <c r="B169" s="86"/>
      <c r="C169" s="88">
        <f>C170+C240</f>
        <v>2442344.2800000003</v>
      </c>
      <c r="D169" s="88">
        <f>D170+D240</f>
        <v>5068320</v>
      </c>
      <c r="E169" s="88">
        <f>E170+E240</f>
        <v>5070391</v>
      </c>
      <c r="F169" s="88">
        <f>F170+F240</f>
        <v>3265439.63</v>
      </c>
      <c r="G169" s="89">
        <f>F169/C169*100</f>
        <v>133.70103702169294</v>
      </c>
      <c r="H169" s="89">
        <f>F169/E169*100</f>
        <v>64.40212658155949</v>
      </c>
    </row>
    <row r="170" spans="1:8" s="73" customFormat="1" ht="11.25" customHeight="1">
      <c r="A170" s="90"/>
      <c r="B170" s="135" t="s">
        <v>9</v>
      </c>
      <c r="C170" s="132">
        <v>2051817.11</v>
      </c>
      <c r="D170" s="132">
        <v>2594540</v>
      </c>
      <c r="E170" s="132">
        <v>2625134</v>
      </c>
      <c r="F170" s="132">
        <v>2252776.34</v>
      </c>
      <c r="G170" s="133">
        <v>109.79</v>
      </c>
      <c r="H170" s="133">
        <v>85.82</v>
      </c>
    </row>
    <row r="171" spans="1:8" s="73" customFormat="1" ht="11.25" customHeight="1">
      <c r="A171" s="91"/>
      <c r="B171" s="126" t="s">
        <v>68</v>
      </c>
      <c r="C171" s="128">
        <v>626366.11</v>
      </c>
      <c r="D171" s="128">
        <v>791090</v>
      </c>
      <c r="E171" s="128">
        <v>791090</v>
      </c>
      <c r="F171" s="128">
        <v>731054.01</v>
      </c>
      <c r="G171" s="130">
        <v>116.71</v>
      </c>
      <c r="H171" s="130">
        <v>92.41</v>
      </c>
    </row>
    <row r="172" spans="1:8" s="73" customFormat="1" ht="11.25" customHeight="1">
      <c r="A172" s="91"/>
      <c r="B172" s="127" t="s">
        <v>69</v>
      </c>
      <c r="C172" s="129">
        <v>498097.35</v>
      </c>
      <c r="D172" s="129" t="s">
        <v>0</v>
      </c>
      <c r="E172" s="129" t="s">
        <v>0</v>
      </c>
      <c r="F172" s="129">
        <v>580548.02</v>
      </c>
      <c r="G172" s="131">
        <v>116.55</v>
      </c>
      <c r="H172" s="131">
        <v>0</v>
      </c>
    </row>
    <row r="173" spans="1:8" s="73" customFormat="1" ht="11.25" customHeight="1">
      <c r="A173" s="93"/>
      <c r="B173" s="127" t="s">
        <v>70</v>
      </c>
      <c r="C173" s="129">
        <v>498097.35</v>
      </c>
      <c r="D173" s="129" t="s">
        <v>0</v>
      </c>
      <c r="E173" s="129" t="s">
        <v>0</v>
      </c>
      <c r="F173" s="129">
        <v>580548.02</v>
      </c>
      <c r="G173" s="131">
        <v>116.55</v>
      </c>
      <c r="H173" s="131">
        <v>0</v>
      </c>
    </row>
    <row r="174" spans="1:8" s="73" customFormat="1" ht="11.25" customHeight="1">
      <c r="A174" s="91"/>
      <c r="B174" s="127" t="s">
        <v>71</v>
      </c>
      <c r="C174" s="129">
        <v>46998.15</v>
      </c>
      <c r="D174" s="129" t="s">
        <v>0</v>
      </c>
      <c r="E174" s="129" t="s">
        <v>0</v>
      </c>
      <c r="F174" s="129">
        <v>56679.41</v>
      </c>
      <c r="G174" s="131">
        <v>120.6</v>
      </c>
      <c r="H174" s="131">
        <v>0</v>
      </c>
    </row>
    <row r="175" spans="1:8" s="73" customFormat="1" ht="11.25" customHeight="1">
      <c r="A175" s="93"/>
      <c r="B175" s="127" t="s">
        <v>72</v>
      </c>
      <c r="C175" s="129">
        <v>46998.15</v>
      </c>
      <c r="D175" s="129" t="s">
        <v>0</v>
      </c>
      <c r="E175" s="129" t="s">
        <v>0</v>
      </c>
      <c r="F175" s="129">
        <v>56679.41</v>
      </c>
      <c r="G175" s="131">
        <v>120.6</v>
      </c>
      <c r="H175" s="131">
        <v>0</v>
      </c>
    </row>
    <row r="176" spans="1:8" s="73" customFormat="1" ht="11.25" customHeight="1">
      <c r="A176" s="91"/>
      <c r="B176" s="127" t="s">
        <v>73</v>
      </c>
      <c r="C176" s="129">
        <v>81270.61</v>
      </c>
      <c r="D176" s="129" t="s">
        <v>0</v>
      </c>
      <c r="E176" s="129" t="s">
        <v>0</v>
      </c>
      <c r="F176" s="129">
        <v>93826.58</v>
      </c>
      <c r="G176" s="131">
        <v>115.45</v>
      </c>
      <c r="H176" s="131">
        <v>0</v>
      </c>
    </row>
    <row r="177" spans="1:8" s="73" customFormat="1" ht="11.25" customHeight="1">
      <c r="A177" s="93"/>
      <c r="B177" s="127" t="s">
        <v>74</v>
      </c>
      <c r="C177" s="129">
        <v>81270.61</v>
      </c>
      <c r="D177" s="129" t="s">
        <v>0</v>
      </c>
      <c r="E177" s="129" t="s">
        <v>0</v>
      </c>
      <c r="F177" s="129">
        <v>93826.58</v>
      </c>
      <c r="G177" s="131">
        <v>115.45</v>
      </c>
      <c r="H177" s="131">
        <v>0</v>
      </c>
    </row>
    <row r="178" spans="1:8" s="73" customFormat="1" ht="11.25" customHeight="1">
      <c r="A178" s="93"/>
      <c r="B178" s="126" t="s">
        <v>75</v>
      </c>
      <c r="C178" s="128">
        <v>697329.9</v>
      </c>
      <c r="D178" s="128">
        <v>846050</v>
      </c>
      <c r="E178" s="128">
        <v>860183</v>
      </c>
      <c r="F178" s="128">
        <v>697620.88</v>
      </c>
      <c r="G178" s="130">
        <v>100.04</v>
      </c>
      <c r="H178" s="130">
        <v>81.1</v>
      </c>
    </row>
    <row r="179" spans="1:8" s="73" customFormat="1" ht="11.25" customHeight="1">
      <c r="A179" s="91"/>
      <c r="B179" s="127" t="s">
        <v>76</v>
      </c>
      <c r="C179" s="129">
        <v>33272.14</v>
      </c>
      <c r="D179" s="129" t="s">
        <v>0</v>
      </c>
      <c r="E179" s="129" t="s">
        <v>0</v>
      </c>
      <c r="F179" s="129">
        <v>32832.5</v>
      </c>
      <c r="G179" s="131">
        <v>98.68</v>
      </c>
      <c r="H179" s="131">
        <v>0</v>
      </c>
    </row>
    <row r="180" spans="1:8" s="73" customFormat="1" ht="11.25" customHeight="1">
      <c r="A180" s="91"/>
      <c r="B180" s="127" t="s">
        <v>77</v>
      </c>
      <c r="C180" s="129">
        <v>2000.57</v>
      </c>
      <c r="D180" s="129" t="s">
        <v>0</v>
      </c>
      <c r="E180" s="129" t="s">
        <v>0</v>
      </c>
      <c r="F180" s="129">
        <v>2276.45</v>
      </c>
      <c r="G180" s="131">
        <v>113.79</v>
      </c>
      <c r="H180" s="131">
        <v>0</v>
      </c>
    </row>
    <row r="181" spans="1:8" s="73" customFormat="1" ht="11.25" customHeight="1">
      <c r="A181" s="93"/>
      <c r="B181" s="127" t="s">
        <v>78</v>
      </c>
      <c r="C181" s="129">
        <v>20410.67</v>
      </c>
      <c r="D181" s="129" t="s">
        <v>0</v>
      </c>
      <c r="E181" s="129" t="s">
        <v>0</v>
      </c>
      <c r="F181" s="129">
        <v>22898.85</v>
      </c>
      <c r="G181" s="131">
        <v>112.19</v>
      </c>
      <c r="H181" s="131">
        <v>0</v>
      </c>
    </row>
    <row r="182" spans="1:8" s="73" customFormat="1" ht="11.25" customHeight="1">
      <c r="A182" s="93"/>
      <c r="B182" s="127" t="s">
        <v>79</v>
      </c>
      <c r="C182" s="129">
        <v>7114.37</v>
      </c>
      <c r="D182" s="129" t="s">
        <v>0</v>
      </c>
      <c r="E182" s="129" t="s">
        <v>0</v>
      </c>
      <c r="F182" s="129">
        <v>3312.92</v>
      </c>
      <c r="G182" s="131">
        <v>46.57</v>
      </c>
      <c r="H182" s="131">
        <v>0</v>
      </c>
    </row>
    <row r="183" spans="1:8" s="73" customFormat="1" ht="11.25" customHeight="1">
      <c r="A183" s="93"/>
      <c r="B183" s="127" t="s">
        <v>80</v>
      </c>
      <c r="C183" s="129">
        <v>3746.53</v>
      </c>
      <c r="D183" s="129" t="s">
        <v>0</v>
      </c>
      <c r="E183" s="129" t="s">
        <v>0</v>
      </c>
      <c r="F183" s="129">
        <v>4344.28</v>
      </c>
      <c r="G183" s="131">
        <v>115.95</v>
      </c>
      <c r="H183" s="131">
        <v>0</v>
      </c>
    </row>
    <row r="184" spans="1:8" s="73" customFormat="1" ht="11.25" customHeight="1">
      <c r="A184" s="93"/>
      <c r="B184" s="127" t="s">
        <v>81</v>
      </c>
      <c r="C184" s="129">
        <v>185977.84</v>
      </c>
      <c r="D184" s="129" t="s">
        <v>0</v>
      </c>
      <c r="E184" s="129" t="s">
        <v>0</v>
      </c>
      <c r="F184" s="129">
        <v>180142.55</v>
      </c>
      <c r="G184" s="131">
        <v>96.86</v>
      </c>
      <c r="H184" s="131">
        <v>0</v>
      </c>
    </row>
    <row r="185" spans="1:8" s="73" customFormat="1" ht="11.25" customHeight="1">
      <c r="A185" s="91"/>
      <c r="B185" s="127" t="s">
        <v>82</v>
      </c>
      <c r="C185" s="129">
        <v>36121.02</v>
      </c>
      <c r="D185" s="129" t="s">
        <v>0</v>
      </c>
      <c r="E185" s="129" t="s">
        <v>0</v>
      </c>
      <c r="F185" s="129">
        <v>32006.8</v>
      </c>
      <c r="G185" s="131">
        <v>88.61</v>
      </c>
      <c r="H185" s="131">
        <v>0</v>
      </c>
    </row>
    <row r="186" spans="1:8" s="73" customFormat="1" ht="11.25" customHeight="1">
      <c r="A186" s="93"/>
      <c r="B186" s="127" t="s">
        <v>83</v>
      </c>
      <c r="C186" s="129">
        <v>28511.55</v>
      </c>
      <c r="D186" s="129" t="s">
        <v>0</v>
      </c>
      <c r="E186" s="129" t="s">
        <v>0</v>
      </c>
      <c r="F186" s="129">
        <v>34052.13</v>
      </c>
      <c r="G186" s="131">
        <v>119.43</v>
      </c>
      <c r="H186" s="131">
        <v>0</v>
      </c>
    </row>
    <row r="187" spans="1:8" s="73" customFormat="1" ht="11.25" customHeight="1">
      <c r="A187" s="93"/>
      <c r="B187" s="127" t="s">
        <v>84</v>
      </c>
      <c r="C187" s="129">
        <v>107057.73</v>
      </c>
      <c r="D187" s="129" t="s">
        <v>0</v>
      </c>
      <c r="E187" s="129" t="s">
        <v>0</v>
      </c>
      <c r="F187" s="129">
        <v>81976.3</v>
      </c>
      <c r="G187" s="131">
        <v>76.57</v>
      </c>
      <c r="H187" s="131">
        <v>0</v>
      </c>
    </row>
    <row r="188" spans="1:8" s="73" customFormat="1" ht="11.25" customHeight="1">
      <c r="A188" s="93"/>
      <c r="B188" s="127" t="s">
        <v>85</v>
      </c>
      <c r="C188" s="129">
        <v>9617.9</v>
      </c>
      <c r="D188" s="129" t="s">
        <v>0</v>
      </c>
      <c r="E188" s="129" t="s">
        <v>0</v>
      </c>
      <c r="F188" s="129">
        <v>23792.64</v>
      </c>
      <c r="G188" s="131">
        <v>247.38</v>
      </c>
      <c r="H188" s="131">
        <v>0</v>
      </c>
    </row>
    <row r="189" spans="1:8" s="73" customFormat="1" ht="11.25" customHeight="1">
      <c r="A189" s="93"/>
      <c r="B189" s="127" t="s">
        <v>86</v>
      </c>
      <c r="C189" s="129">
        <v>1446.3</v>
      </c>
      <c r="D189" s="129" t="s">
        <v>0</v>
      </c>
      <c r="E189" s="129" t="s">
        <v>0</v>
      </c>
      <c r="F189" s="129">
        <v>3341.95</v>
      </c>
      <c r="G189" s="131">
        <v>231.07</v>
      </c>
      <c r="H189" s="131">
        <v>0</v>
      </c>
    </row>
    <row r="190" spans="1:8" s="73" customFormat="1" ht="11.25" customHeight="1">
      <c r="A190" s="93"/>
      <c r="B190" s="127" t="s">
        <v>87</v>
      </c>
      <c r="C190" s="129">
        <v>3223.34</v>
      </c>
      <c r="D190" s="129" t="s">
        <v>0</v>
      </c>
      <c r="E190" s="129" t="s">
        <v>0</v>
      </c>
      <c r="F190" s="129">
        <v>4972.73</v>
      </c>
      <c r="G190" s="131">
        <v>154.27</v>
      </c>
      <c r="H190" s="131">
        <v>0</v>
      </c>
    </row>
    <row r="191" spans="1:8" s="73" customFormat="1" ht="11.25" customHeight="1">
      <c r="A191" s="93"/>
      <c r="B191" s="127" t="s">
        <v>88</v>
      </c>
      <c r="C191" s="129">
        <v>401743.18</v>
      </c>
      <c r="D191" s="129" t="s">
        <v>0</v>
      </c>
      <c r="E191" s="129" t="s">
        <v>0</v>
      </c>
      <c r="F191" s="129">
        <v>375671.07</v>
      </c>
      <c r="G191" s="131">
        <v>93.51</v>
      </c>
      <c r="H191" s="131">
        <v>0</v>
      </c>
    </row>
    <row r="192" spans="1:8" s="73" customFormat="1" ht="11.25" customHeight="1">
      <c r="A192" s="91"/>
      <c r="B192" s="127" t="s">
        <v>89</v>
      </c>
      <c r="C192" s="129">
        <v>23613.11</v>
      </c>
      <c r="D192" s="129" t="s">
        <v>0</v>
      </c>
      <c r="E192" s="129" t="s">
        <v>0</v>
      </c>
      <c r="F192" s="129">
        <v>26585.53</v>
      </c>
      <c r="G192" s="131">
        <v>112.59</v>
      </c>
      <c r="H192" s="131">
        <v>0</v>
      </c>
    </row>
    <row r="193" spans="1:8" s="73" customFormat="1" ht="11.25" customHeight="1">
      <c r="A193" s="93"/>
      <c r="B193" s="127" t="s">
        <v>90</v>
      </c>
      <c r="C193" s="129">
        <v>75021.98</v>
      </c>
      <c r="D193" s="129" t="s">
        <v>0</v>
      </c>
      <c r="E193" s="129" t="s">
        <v>0</v>
      </c>
      <c r="F193" s="129">
        <v>130200.67</v>
      </c>
      <c r="G193" s="131">
        <v>173.55</v>
      </c>
      <c r="H193" s="131">
        <v>0</v>
      </c>
    </row>
    <row r="194" spans="1:8" s="73" customFormat="1" ht="11.25" customHeight="1">
      <c r="A194" s="93"/>
      <c r="B194" s="127" t="s">
        <v>91</v>
      </c>
      <c r="C194" s="129">
        <v>29826</v>
      </c>
      <c r="D194" s="129" t="s">
        <v>0</v>
      </c>
      <c r="E194" s="129" t="s">
        <v>0</v>
      </c>
      <c r="F194" s="129">
        <v>26157.87</v>
      </c>
      <c r="G194" s="131">
        <v>87.7</v>
      </c>
      <c r="H194" s="131">
        <v>0</v>
      </c>
    </row>
    <row r="195" spans="1:8" s="73" customFormat="1" ht="11.25" customHeight="1">
      <c r="A195" s="93"/>
      <c r="B195" s="127" t="s">
        <v>92</v>
      </c>
      <c r="C195" s="129">
        <v>23439.79</v>
      </c>
      <c r="D195" s="129" t="s">
        <v>0</v>
      </c>
      <c r="E195" s="129" t="s">
        <v>0</v>
      </c>
      <c r="F195" s="129">
        <v>22148.29</v>
      </c>
      <c r="G195" s="131">
        <v>94.49</v>
      </c>
      <c r="H195" s="131">
        <v>0</v>
      </c>
    </row>
    <row r="196" spans="1:8" s="73" customFormat="1" ht="11.25" customHeight="1">
      <c r="A196" s="93"/>
      <c r="B196" s="127" t="s">
        <v>93</v>
      </c>
      <c r="C196" s="129">
        <v>51101.28</v>
      </c>
      <c r="D196" s="129" t="s">
        <v>0</v>
      </c>
      <c r="E196" s="129" t="s">
        <v>0</v>
      </c>
      <c r="F196" s="129">
        <v>27302.62</v>
      </c>
      <c r="G196" s="131">
        <v>53.43</v>
      </c>
      <c r="H196" s="131">
        <v>0</v>
      </c>
    </row>
    <row r="197" spans="1:8" s="73" customFormat="1" ht="11.25" customHeight="1">
      <c r="A197" s="93"/>
      <c r="B197" s="127" t="s">
        <v>94</v>
      </c>
      <c r="C197" s="129">
        <v>17871.06</v>
      </c>
      <c r="D197" s="129" t="s">
        <v>0</v>
      </c>
      <c r="E197" s="129" t="s">
        <v>0</v>
      </c>
      <c r="F197" s="129">
        <v>17881.79</v>
      </c>
      <c r="G197" s="131">
        <v>100.06</v>
      </c>
      <c r="H197" s="131">
        <v>0</v>
      </c>
    </row>
    <row r="198" spans="1:8" s="73" customFormat="1" ht="11.25" customHeight="1">
      <c r="A198" s="93"/>
      <c r="B198" s="127" t="s">
        <v>95</v>
      </c>
      <c r="C198" s="129">
        <v>110124.75</v>
      </c>
      <c r="D198" s="129" t="s">
        <v>0</v>
      </c>
      <c r="E198" s="129" t="s">
        <v>0</v>
      </c>
      <c r="F198" s="129">
        <v>58737.77</v>
      </c>
      <c r="G198" s="131">
        <v>53.34</v>
      </c>
      <c r="H198" s="131">
        <v>0</v>
      </c>
    </row>
    <row r="199" spans="1:8" s="73" customFormat="1" ht="11.25" customHeight="1">
      <c r="A199" s="93"/>
      <c r="B199" s="127" t="s">
        <v>96</v>
      </c>
      <c r="C199" s="129">
        <v>24988.29</v>
      </c>
      <c r="D199" s="129" t="s">
        <v>0</v>
      </c>
      <c r="E199" s="129" t="s">
        <v>0</v>
      </c>
      <c r="F199" s="129">
        <v>27305</v>
      </c>
      <c r="G199" s="131">
        <v>109.27</v>
      </c>
      <c r="H199" s="131">
        <v>0</v>
      </c>
    </row>
    <row r="200" spans="1:8" s="73" customFormat="1" ht="11.25" customHeight="1">
      <c r="A200" s="93"/>
      <c r="B200" s="127" t="s">
        <v>97</v>
      </c>
      <c r="C200" s="129">
        <v>45756.92</v>
      </c>
      <c r="D200" s="129" t="s">
        <v>0</v>
      </c>
      <c r="E200" s="129" t="s">
        <v>0</v>
      </c>
      <c r="F200" s="129">
        <v>39351.53</v>
      </c>
      <c r="G200" s="131">
        <v>86</v>
      </c>
      <c r="H200" s="131">
        <v>0</v>
      </c>
    </row>
    <row r="201" spans="1:8" s="73" customFormat="1" ht="11.25" customHeight="1">
      <c r="A201" s="93"/>
      <c r="B201" s="127" t="s">
        <v>98</v>
      </c>
      <c r="C201" s="129">
        <v>122.24</v>
      </c>
      <c r="D201" s="129" t="s">
        <v>0</v>
      </c>
      <c r="E201" s="129" t="s">
        <v>0</v>
      </c>
      <c r="F201" s="129">
        <v>178.4</v>
      </c>
      <c r="G201" s="131">
        <v>145.94</v>
      </c>
      <c r="H201" s="131">
        <v>0</v>
      </c>
    </row>
    <row r="202" spans="1:8" s="73" customFormat="1" ht="11.25" customHeight="1">
      <c r="A202" s="91"/>
      <c r="B202" s="127" t="s">
        <v>99</v>
      </c>
      <c r="C202" s="129">
        <v>122.24</v>
      </c>
      <c r="D202" s="129" t="s">
        <v>0</v>
      </c>
      <c r="E202" s="129" t="s">
        <v>0</v>
      </c>
      <c r="F202" s="129">
        <v>178.4</v>
      </c>
      <c r="G202" s="131">
        <v>145.94</v>
      </c>
      <c r="H202" s="131">
        <v>0</v>
      </c>
    </row>
    <row r="203" spans="1:8" s="73" customFormat="1" ht="11.25" customHeight="1">
      <c r="A203" s="93"/>
      <c r="B203" s="127" t="s">
        <v>100</v>
      </c>
      <c r="C203" s="129">
        <v>76214.5</v>
      </c>
      <c r="D203" s="129" t="s">
        <v>0</v>
      </c>
      <c r="E203" s="129" t="s">
        <v>0</v>
      </c>
      <c r="F203" s="129">
        <v>108796.36</v>
      </c>
      <c r="G203" s="131">
        <v>142.75</v>
      </c>
      <c r="H203" s="131">
        <v>0</v>
      </c>
    </row>
    <row r="204" spans="1:8" s="73" customFormat="1" ht="11.25" customHeight="1">
      <c r="A204" s="91"/>
      <c r="B204" s="127" t="s">
        <v>101</v>
      </c>
      <c r="C204" s="129">
        <v>12936.12</v>
      </c>
      <c r="D204" s="129" t="s">
        <v>0</v>
      </c>
      <c r="E204" s="129" t="s">
        <v>0</v>
      </c>
      <c r="F204" s="129">
        <v>13139.64</v>
      </c>
      <c r="G204" s="131">
        <v>101.57</v>
      </c>
      <c r="H204" s="131">
        <v>0</v>
      </c>
    </row>
    <row r="205" spans="1:8" s="73" customFormat="1" ht="11.25" customHeight="1">
      <c r="A205" s="93"/>
      <c r="B205" s="127" t="s">
        <v>102</v>
      </c>
      <c r="C205" s="129">
        <v>5140.34</v>
      </c>
      <c r="D205" s="129" t="s">
        <v>0</v>
      </c>
      <c r="E205" s="129" t="s">
        <v>0</v>
      </c>
      <c r="F205" s="129">
        <v>6211.78</v>
      </c>
      <c r="G205" s="131">
        <v>120.84</v>
      </c>
      <c r="H205" s="131">
        <v>0</v>
      </c>
    </row>
    <row r="206" spans="1:8" s="73" customFormat="1" ht="11.25" customHeight="1">
      <c r="A206" s="93"/>
      <c r="B206" s="127" t="s">
        <v>103</v>
      </c>
      <c r="C206" s="129">
        <v>3600.36</v>
      </c>
      <c r="D206" s="129" t="s">
        <v>0</v>
      </c>
      <c r="E206" s="129" t="s">
        <v>0</v>
      </c>
      <c r="F206" s="129">
        <v>3415.4</v>
      </c>
      <c r="G206" s="131">
        <v>94.86</v>
      </c>
      <c r="H206" s="131">
        <v>0</v>
      </c>
    </row>
    <row r="207" spans="1:8" s="73" customFormat="1" ht="11.25" customHeight="1">
      <c r="A207" s="93"/>
      <c r="B207" s="127" t="s">
        <v>104</v>
      </c>
      <c r="C207" s="129">
        <v>21533.72</v>
      </c>
      <c r="D207" s="129" t="s">
        <v>0</v>
      </c>
      <c r="E207" s="129" t="s">
        <v>0</v>
      </c>
      <c r="F207" s="129">
        <v>27071.29</v>
      </c>
      <c r="G207" s="131">
        <v>125.72</v>
      </c>
      <c r="H207" s="131">
        <v>0</v>
      </c>
    </row>
    <row r="208" spans="1:8" s="73" customFormat="1" ht="11.25" customHeight="1">
      <c r="A208" s="93"/>
      <c r="B208" s="127" t="s">
        <v>105</v>
      </c>
      <c r="C208" s="129">
        <v>566.92</v>
      </c>
      <c r="D208" s="129" t="s">
        <v>0</v>
      </c>
      <c r="E208" s="129" t="s">
        <v>0</v>
      </c>
      <c r="F208" s="129">
        <v>423.42</v>
      </c>
      <c r="G208" s="131">
        <v>74.69</v>
      </c>
      <c r="H208" s="131">
        <v>0</v>
      </c>
    </row>
    <row r="209" spans="1:8" s="73" customFormat="1" ht="11.25" customHeight="1">
      <c r="A209" s="93"/>
      <c r="B209" s="127" t="s">
        <v>106</v>
      </c>
      <c r="C209" s="129">
        <v>32437.04</v>
      </c>
      <c r="D209" s="129" t="s">
        <v>0</v>
      </c>
      <c r="E209" s="129" t="s">
        <v>0</v>
      </c>
      <c r="F209" s="129">
        <v>58534.83</v>
      </c>
      <c r="G209" s="131">
        <v>180.46</v>
      </c>
      <c r="H209" s="131">
        <v>0</v>
      </c>
    </row>
    <row r="210" spans="1:8" s="73" customFormat="1" ht="11.25" customHeight="1">
      <c r="A210" s="93"/>
      <c r="B210" s="126" t="s">
        <v>107</v>
      </c>
      <c r="C210" s="128">
        <v>29155.77</v>
      </c>
      <c r="D210" s="128">
        <v>37790</v>
      </c>
      <c r="E210" s="128">
        <v>37790</v>
      </c>
      <c r="F210" s="128">
        <v>22434.46</v>
      </c>
      <c r="G210" s="130">
        <v>76.95</v>
      </c>
      <c r="H210" s="130">
        <v>59.37</v>
      </c>
    </row>
    <row r="211" spans="1:8" s="73" customFormat="1" ht="11.25" customHeight="1">
      <c r="A211" s="93"/>
      <c r="B211" s="127" t="s">
        <v>108</v>
      </c>
      <c r="C211" s="129">
        <v>12351.63</v>
      </c>
      <c r="D211" s="129" t="s">
        <v>0</v>
      </c>
      <c r="E211" s="129" t="s">
        <v>0</v>
      </c>
      <c r="F211" s="129">
        <v>12003.65</v>
      </c>
      <c r="G211" s="131">
        <v>97.18</v>
      </c>
      <c r="H211" s="131">
        <v>0</v>
      </c>
    </row>
    <row r="212" spans="1:8" s="73" customFormat="1" ht="11.25" customHeight="1">
      <c r="A212" s="91"/>
      <c r="B212" s="127" t="s">
        <v>109</v>
      </c>
      <c r="C212" s="129">
        <v>12351.63</v>
      </c>
      <c r="D212" s="129" t="s">
        <v>0</v>
      </c>
      <c r="E212" s="129" t="s">
        <v>0</v>
      </c>
      <c r="F212" s="129">
        <v>12003.65</v>
      </c>
      <c r="G212" s="131">
        <v>97.18</v>
      </c>
      <c r="H212" s="131">
        <v>0</v>
      </c>
    </row>
    <row r="213" spans="1:8" s="73" customFormat="1" ht="11.25" customHeight="1">
      <c r="A213" s="91"/>
      <c r="B213" s="127" t="s">
        <v>110</v>
      </c>
      <c r="C213" s="129">
        <v>16804.14</v>
      </c>
      <c r="D213" s="129" t="s">
        <v>0</v>
      </c>
      <c r="E213" s="129" t="s">
        <v>0</v>
      </c>
      <c r="F213" s="129">
        <v>10430.81</v>
      </c>
      <c r="G213" s="131">
        <v>62.07</v>
      </c>
      <c r="H213" s="131">
        <v>0</v>
      </c>
    </row>
    <row r="214" spans="1:8" s="73" customFormat="1" ht="11.25" customHeight="1">
      <c r="A214" s="93"/>
      <c r="B214" s="127" t="s">
        <v>111</v>
      </c>
      <c r="C214" s="129">
        <v>7715.92</v>
      </c>
      <c r="D214" s="129" t="s">
        <v>0</v>
      </c>
      <c r="E214" s="129" t="s">
        <v>0</v>
      </c>
      <c r="F214" s="129">
        <v>7723.94</v>
      </c>
      <c r="G214" s="131">
        <v>100.1</v>
      </c>
      <c r="H214" s="131">
        <v>0</v>
      </c>
    </row>
    <row r="215" spans="1:8" s="73" customFormat="1" ht="11.25" customHeight="1">
      <c r="A215" s="91"/>
      <c r="B215" s="127" t="s">
        <v>112</v>
      </c>
      <c r="C215" s="129">
        <v>38.91</v>
      </c>
      <c r="D215" s="129" t="s">
        <v>0</v>
      </c>
      <c r="E215" s="129" t="s">
        <v>0</v>
      </c>
      <c r="F215" s="129">
        <v>12.8</v>
      </c>
      <c r="G215" s="131">
        <v>32.9</v>
      </c>
      <c r="H215" s="131">
        <v>0</v>
      </c>
    </row>
    <row r="216" spans="1:8" s="73" customFormat="1" ht="11.25" customHeight="1">
      <c r="A216" s="93"/>
      <c r="B216" s="127" t="s">
        <v>113</v>
      </c>
      <c r="C216" s="129">
        <v>9049.31</v>
      </c>
      <c r="D216" s="129" t="s">
        <v>0</v>
      </c>
      <c r="E216" s="129" t="s">
        <v>0</v>
      </c>
      <c r="F216" s="129">
        <v>2694.07</v>
      </c>
      <c r="G216" s="131">
        <v>29.77</v>
      </c>
      <c r="H216" s="131">
        <v>0</v>
      </c>
    </row>
    <row r="217" spans="1:8" s="73" customFormat="1" ht="11.25" customHeight="1">
      <c r="A217" s="93"/>
      <c r="B217" s="126" t="s">
        <v>114</v>
      </c>
      <c r="C217" s="128">
        <v>14692.07</v>
      </c>
      <c r="D217" s="128">
        <v>34770</v>
      </c>
      <c r="E217" s="128">
        <v>34770</v>
      </c>
      <c r="F217" s="128">
        <v>16175.49</v>
      </c>
      <c r="G217" s="130">
        <v>110.1</v>
      </c>
      <c r="H217" s="130">
        <v>46.52</v>
      </c>
    </row>
    <row r="218" spans="1:8" s="73" customFormat="1" ht="11.25" customHeight="1">
      <c r="A218" s="93"/>
      <c r="B218" s="127" t="s">
        <v>115</v>
      </c>
      <c r="C218" s="129">
        <v>14692.07</v>
      </c>
      <c r="D218" s="129" t="s">
        <v>0</v>
      </c>
      <c r="E218" s="129" t="s">
        <v>0</v>
      </c>
      <c r="F218" s="129">
        <v>16175.49</v>
      </c>
      <c r="G218" s="131">
        <v>110.1</v>
      </c>
      <c r="H218" s="131">
        <v>0</v>
      </c>
    </row>
    <row r="219" spans="1:8" s="73" customFormat="1" ht="11.25" customHeight="1">
      <c r="A219" s="91"/>
      <c r="B219" s="127" t="s">
        <v>116</v>
      </c>
      <c r="C219" s="129" t="s">
        <v>0</v>
      </c>
      <c r="D219" s="129" t="s">
        <v>0</v>
      </c>
      <c r="E219" s="129" t="s">
        <v>0</v>
      </c>
      <c r="F219" s="129">
        <v>4249.56</v>
      </c>
      <c r="G219" s="131">
        <v>0</v>
      </c>
      <c r="H219" s="131">
        <v>0</v>
      </c>
    </row>
    <row r="220" spans="1:8" s="73" customFormat="1" ht="11.25" customHeight="1">
      <c r="A220" s="91"/>
      <c r="B220" s="127" t="s">
        <v>117</v>
      </c>
      <c r="C220" s="129">
        <v>14692.07</v>
      </c>
      <c r="D220" s="129" t="s">
        <v>0</v>
      </c>
      <c r="E220" s="129" t="s">
        <v>0</v>
      </c>
      <c r="F220" s="129">
        <v>11925.93</v>
      </c>
      <c r="G220" s="131">
        <v>81.17</v>
      </c>
      <c r="H220" s="131">
        <v>0</v>
      </c>
    </row>
    <row r="221" spans="1:8" s="73" customFormat="1" ht="11.25" customHeight="1">
      <c r="A221" s="93"/>
      <c r="B221" s="126" t="s">
        <v>118</v>
      </c>
      <c r="C221" s="128">
        <v>89547.29</v>
      </c>
      <c r="D221" s="128">
        <v>134070</v>
      </c>
      <c r="E221" s="128">
        <v>147590</v>
      </c>
      <c r="F221" s="128">
        <v>128114.35</v>
      </c>
      <c r="G221" s="130">
        <v>143.07</v>
      </c>
      <c r="H221" s="130">
        <v>86.8</v>
      </c>
    </row>
    <row r="222" spans="1:8" s="73" customFormat="1" ht="11.25" customHeight="1">
      <c r="A222" s="93"/>
      <c r="B222" s="127" t="s">
        <v>119</v>
      </c>
      <c r="C222" s="129">
        <v>8634.6</v>
      </c>
      <c r="D222" s="129" t="s">
        <v>0</v>
      </c>
      <c r="E222" s="129" t="s">
        <v>0</v>
      </c>
      <c r="F222" s="129">
        <v>5523.02</v>
      </c>
      <c r="G222" s="131">
        <v>63.96</v>
      </c>
      <c r="H222" s="131">
        <v>0</v>
      </c>
    </row>
    <row r="223" spans="1:8" s="73" customFormat="1" ht="11.25" customHeight="1">
      <c r="A223" s="91"/>
      <c r="B223" s="127" t="s">
        <v>120</v>
      </c>
      <c r="C223" s="129">
        <v>8634.6</v>
      </c>
      <c r="D223" s="129" t="s">
        <v>0</v>
      </c>
      <c r="E223" s="129" t="s">
        <v>0</v>
      </c>
      <c r="F223" s="129">
        <v>5523.02</v>
      </c>
      <c r="G223" s="131">
        <v>63.96</v>
      </c>
      <c r="H223" s="131">
        <v>0</v>
      </c>
    </row>
    <row r="224" spans="1:8" s="73" customFormat="1" ht="11.25" customHeight="1">
      <c r="A224" s="91"/>
      <c r="B224" s="127" t="s">
        <v>121</v>
      </c>
      <c r="C224" s="129">
        <v>80912.69</v>
      </c>
      <c r="D224" s="129" t="s">
        <v>0</v>
      </c>
      <c r="E224" s="129" t="s">
        <v>0</v>
      </c>
      <c r="F224" s="129">
        <v>122591.33</v>
      </c>
      <c r="G224" s="131">
        <v>151.51</v>
      </c>
      <c r="H224" s="131">
        <v>0</v>
      </c>
    </row>
    <row r="225" spans="1:8" s="73" customFormat="1" ht="11.25" customHeight="1">
      <c r="A225" s="93"/>
      <c r="B225" s="127" t="s">
        <v>122</v>
      </c>
      <c r="C225" s="129">
        <v>80912.69</v>
      </c>
      <c r="D225" s="129" t="s">
        <v>0</v>
      </c>
      <c r="E225" s="129" t="s">
        <v>0</v>
      </c>
      <c r="F225" s="129">
        <v>116466.33</v>
      </c>
      <c r="G225" s="131">
        <v>143.94</v>
      </c>
      <c r="H225" s="131">
        <v>0</v>
      </c>
    </row>
    <row r="226" spans="1:8" s="73" customFormat="1" ht="11.25" customHeight="1">
      <c r="A226" s="93"/>
      <c r="B226" s="127" t="s">
        <v>123</v>
      </c>
      <c r="C226" s="129" t="s">
        <v>0</v>
      </c>
      <c r="D226" s="129" t="s">
        <v>0</v>
      </c>
      <c r="E226" s="129" t="s">
        <v>0</v>
      </c>
      <c r="F226" s="129">
        <v>6125</v>
      </c>
      <c r="G226" s="131">
        <v>0</v>
      </c>
      <c r="H226" s="131">
        <v>0</v>
      </c>
    </row>
    <row r="227" spans="1:8" s="73" customFormat="1" ht="11.25" customHeight="1">
      <c r="A227" s="91"/>
      <c r="B227" s="126" t="s">
        <v>124</v>
      </c>
      <c r="C227" s="128">
        <v>329183.9</v>
      </c>
      <c r="D227" s="128">
        <v>443160</v>
      </c>
      <c r="E227" s="128">
        <v>444038</v>
      </c>
      <c r="F227" s="128">
        <v>348750.11</v>
      </c>
      <c r="G227" s="130">
        <v>105.94</v>
      </c>
      <c r="H227" s="130">
        <v>78.54</v>
      </c>
    </row>
    <row r="228" spans="1:8" s="73" customFormat="1" ht="11.25" customHeight="1">
      <c r="A228" s="93"/>
      <c r="B228" s="127" t="s">
        <v>125</v>
      </c>
      <c r="C228" s="129">
        <v>329183.9</v>
      </c>
      <c r="D228" s="129" t="s">
        <v>0</v>
      </c>
      <c r="E228" s="129" t="s">
        <v>0</v>
      </c>
      <c r="F228" s="129">
        <v>348750.11</v>
      </c>
      <c r="G228" s="131">
        <v>105.94</v>
      </c>
      <c r="H228" s="131">
        <v>0</v>
      </c>
    </row>
    <row r="229" spans="1:8" s="73" customFormat="1" ht="11.25" customHeight="1">
      <c r="A229" s="91"/>
      <c r="B229" s="127" t="s">
        <v>126</v>
      </c>
      <c r="C229" s="129">
        <v>71769.86</v>
      </c>
      <c r="D229" s="129" t="s">
        <v>0</v>
      </c>
      <c r="E229" s="129" t="s">
        <v>0</v>
      </c>
      <c r="F229" s="129">
        <v>80913.75</v>
      </c>
      <c r="G229" s="131">
        <v>112.74</v>
      </c>
      <c r="H229" s="131">
        <v>0</v>
      </c>
    </row>
    <row r="230" spans="1:8" s="73" customFormat="1" ht="11.25" customHeight="1">
      <c r="A230" s="91"/>
      <c r="B230" s="127" t="s">
        <v>127</v>
      </c>
      <c r="C230" s="129">
        <v>257414.04</v>
      </c>
      <c r="D230" s="129" t="s">
        <v>0</v>
      </c>
      <c r="E230" s="129" t="s">
        <v>0</v>
      </c>
      <c r="F230" s="129">
        <v>267836.36</v>
      </c>
      <c r="G230" s="131">
        <v>104.05</v>
      </c>
      <c r="H230" s="131">
        <v>0</v>
      </c>
    </row>
    <row r="231" spans="1:8" s="73" customFormat="1" ht="11.25" customHeight="1">
      <c r="A231" s="93"/>
      <c r="B231" s="126" t="s">
        <v>128</v>
      </c>
      <c r="C231" s="128">
        <v>265542.09</v>
      </c>
      <c r="D231" s="128">
        <v>307610</v>
      </c>
      <c r="E231" s="128">
        <v>309673</v>
      </c>
      <c r="F231" s="128">
        <v>308627.04</v>
      </c>
      <c r="G231" s="130">
        <v>116.23</v>
      </c>
      <c r="H231" s="130">
        <v>99.66</v>
      </c>
    </row>
    <row r="232" spans="1:8" s="73" customFormat="1" ht="11.25" customHeight="1">
      <c r="A232" s="93"/>
      <c r="B232" s="127" t="s">
        <v>129</v>
      </c>
      <c r="C232" s="129">
        <v>261554.93</v>
      </c>
      <c r="D232" s="129" t="s">
        <v>0</v>
      </c>
      <c r="E232" s="129" t="s">
        <v>0</v>
      </c>
      <c r="F232" s="129">
        <v>308444.55</v>
      </c>
      <c r="G232" s="131">
        <v>117.93</v>
      </c>
      <c r="H232" s="131">
        <v>0</v>
      </c>
    </row>
    <row r="233" spans="1:8" s="73" customFormat="1" ht="11.25" customHeight="1">
      <c r="A233" s="91"/>
      <c r="B233" s="127" t="s">
        <v>130</v>
      </c>
      <c r="C233" s="129">
        <v>261554.93</v>
      </c>
      <c r="D233" s="129" t="s">
        <v>0</v>
      </c>
      <c r="E233" s="129" t="s">
        <v>0</v>
      </c>
      <c r="F233" s="129">
        <v>308444.55</v>
      </c>
      <c r="G233" s="131">
        <v>117.93</v>
      </c>
      <c r="H233" s="131">
        <v>0</v>
      </c>
    </row>
    <row r="234" spans="1:8" s="73" customFormat="1" ht="11.25" customHeight="1">
      <c r="A234" s="91"/>
      <c r="B234" s="127" t="s">
        <v>131</v>
      </c>
      <c r="C234" s="129" t="s">
        <v>0</v>
      </c>
      <c r="D234" s="129" t="s">
        <v>0</v>
      </c>
      <c r="E234" s="129" t="s">
        <v>0</v>
      </c>
      <c r="F234" s="129">
        <v>182.49</v>
      </c>
      <c r="G234" s="131">
        <v>0</v>
      </c>
      <c r="H234" s="131">
        <v>0</v>
      </c>
    </row>
    <row r="235" spans="1:8" s="73" customFormat="1" ht="11.25" customHeight="1">
      <c r="A235" s="93"/>
      <c r="B235" s="127" t="s">
        <v>132</v>
      </c>
      <c r="C235" s="129" t="s">
        <v>0</v>
      </c>
      <c r="D235" s="129" t="s">
        <v>0</v>
      </c>
      <c r="E235" s="129" t="s">
        <v>0</v>
      </c>
      <c r="F235" s="129">
        <v>182.49</v>
      </c>
      <c r="G235" s="131">
        <v>0</v>
      </c>
      <c r="H235" s="131">
        <v>0</v>
      </c>
    </row>
    <row r="236" spans="1:8" s="73" customFormat="1" ht="11.25" customHeight="1">
      <c r="A236" s="91"/>
      <c r="B236" s="127" t="s">
        <v>133</v>
      </c>
      <c r="C236" s="129">
        <v>3987.16</v>
      </c>
      <c r="D236" s="129" t="s">
        <v>0</v>
      </c>
      <c r="E236" s="129" t="s">
        <v>0</v>
      </c>
      <c r="F236" s="129" t="s">
        <v>0</v>
      </c>
      <c r="G236" s="131">
        <v>0</v>
      </c>
      <c r="H236" s="131">
        <v>0</v>
      </c>
    </row>
    <row r="237" spans="1:8" s="73" customFormat="1" ht="11.25" customHeight="1">
      <c r="A237" s="93"/>
      <c r="B237" s="127" t="s">
        <v>134</v>
      </c>
      <c r="C237" s="129">
        <v>3987.16</v>
      </c>
      <c r="D237" s="129" t="s">
        <v>0</v>
      </c>
      <c r="E237" s="129" t="s">
        <v>0</v>
      </c>
      <c r="F237" s="129" t="s">
        <v>0</v>
      </c>
      <c r="G237" s="131">
        <v>0</v>
      </c>
      <c r="H237" s="131">
        <v>0</v>
      </c>
    </row>
    <row r="238" spans="1:8" s="73" customFormat="1" ht="11.25" customHeight="1">
      <c r="A238" s="90"/>
      <c r="B238" s="135" t="s">
        <v>10</v>
      </c>
      <c r="C238" s="132">
        <v>649954.38</v>
      </c>
      <c r="D238" s="132">
        <v>2950500</v>
      </c>
      <c r="E238" s="132">
        <v>2915571.86</v>
      </c>
      <c r="F238" s="132">
        <v>1229228.21</v>
      </c>
      <c r="G238" s="133">
        <v>189.13</v>
      </c>
      <c r="H238" s="133">
        <v>42.16</v>
      </c>
    </row>
    <row r="239" spans="1:8" s="73" customFormat="1" ht="11.25" customHeight="1">
      <c r="A239" s="93"/>
      <c r="B239" s="126" t="s">
        <v>135</v>
      </c>
      <c r="C239" s="128" t="s">
        <v>0</v>
      </c>
      <c r="D239" s="128">
        <v>26540</v>
      </c>
      <c r="E239" s="128">
        <v>26540</v>
      </c>
      <c r="F239" s="128" t="s">
        <v>0</v>
      </c>
      <c r="G239" s="130">
        <v>0</v>
      </c>
      <c r="H239" s="130">
        <v>0</v>
      </c>
    </row>
    <row r="240" spans="1:8" s="73" customFormat="1" ht="11.25" customHeight="1">
      <c r="A240" s="136"/>
      <c r="B240" s="126" t="s">
        <v>136</v>
      </c>
      <c r="C240" s="128">
        <v>390527.17</v>
      </c>
      <c r="D240" s="128">
        <v>2473780</v>
      </c>
      <c r="E240" s="128">
        <v>2445257</v>
      </c>
      <c r="F240" s="128">
        <v>1012663.29</v>
      </c>
      <c r="G240" s="130">
        <v>259.31</v>
      </c>
      <c r="H240" s="130">
        <v>41.41</v>
      </c>
    </row>
    <row r="241" spans="1:8" s="73" customFormat="1" ht="11.25" customHeight="1">
      <c r="A241" s="91"/>
      <c r="B241" s="127" t="s">
        <v>137</v>
      </c>
      <c r="C241" s="129">
        <v>300738.3</v>
      </c>
      <c r="D241" s="129" t="s">
        <v>0</v>
      </c>
      <c r="E241" s="129" t="s">
        <v>0</v>
      </c>
      <c r="F241" s="129">
        <v>867500.89</v>
      </c>
      <c r="G241" s="131">
        <v>288.46</v>
      </c>
      <c r="H241" s="131">
        <v>0</v>
      </c>
    </row>
    <row r="242" spans="1:8" s="73" customFormat="1" ht="11.25" customHeight="1">
      <c r="A242" s="91"/>
      <c r="B242" s="127" t="s">
        <v>138</v>
      </c>
      <c r="C242" s="129">
        <v>4034.77</v>
      </c>
      <c r="D242" s="129" t="s">
        <v>0</v>
      </c>
      <c r="E242" s="129" t="s">
        <v>0</v>
      </c>
      <c r="F242" s="129">
        <v>532540.41</v>
      </c>
      <c r="G242" s="131">
        <v>13198.78</v>
      </c>
      <c r="H242" s="131">
        <v>0</v>
      </c>
    </row>
    <row r="243" spans="1:8" s="73" customFormat="1" ht="11.25" customHeight="1">
      <c r="A243" s="91"/>
      <c r="B243" s="127" t="s">
        <v>139</v>
      </c>
      <c r="C243" s="129">
        <v>50528.29</v>
      </c>
      <c r="D243" s="129" t="s">
        <v>0</v>
      </c>
      <c r="E243" s="129" t="s">
        <v>0</v>
      </c>
      <c r="F243" s="129">
        <v>231430.44</v>
      </c>
      <c r="G243" s="131">
        <v>458.02</v>
      </c>
      <c r="H243" s="131">
        <v>0</v>
      </c>
    </row>
    <row r="244" spans="1:8" s="73" customFormat="1" ht="11.25" customHeight="1">
      <c r="A244" s="91"/>
      <c r="B244" s="127" t="s">
        <v>140</v>
      </c>
      <c r="C244" s="129">
        <v>246175.24</v>
      </c>
      <c r="D244" s="129" t="s">
        <v>0</v>
      </c>
      <c r="E244" s="129" t="s">
        <v>0</v>
      </c>
      <c r="F244" s="129">
        <v>103530.04</v>
      </c>
      <c r="G244" s="131">
        <v>42.06</v>
      </c>
      <c r="H244" s="131">
        <v>0</v>
      </c>
    </row>
    <row r="245" spans="1:8" s="73" customFormat="1" ht="11.25" customHeight="1">
      <c r="A245" s="93"/>
      <c r="B245" s="127" t="s">
        <v>141</v>
      </c>
      <c r="C245" s="129">
        <v>54953.9</v>
      </c>
      <c r="D245" s="129" t="s">
        <v>0</v>
      </c>
      <c r="E245" s="129" t="s">
        <v>0</v>
      </c>
      <c r="F245" s="129">
        <v>119584.27</v>
      </c>
      <c r="G245" s="131">
        <v>217.61</v>
      </c>
      <c r="H245" s="131">
        <v>0</v>
      </c>
    </row>
    <row r="246" spans="1:8" s="73" customFormat="1" ht="11.25" customHeight="1">
      <c r="A246" s="93"/>
      <c r="B246" s="127" t="s">
        <v>142</v>
      </c>
      <c r="C246" s="129">
        <v>9451.85</v>
      </c>
      <c r="D246" s="129" t="s">
        <v>0</v>
      </c>
      <c r="E246" s="129" t="s">
        <v>0</v>
      </c>
      <c r="F246" s="129">
        <v>9995</v>
      </c>
      <c r="G246" s="131">
        <v>105.75</v>
      </c>
      <c r="H246" s="131">
        <v>0</v>
      </c>
    </row>
    <row r="247" spans="1:8" s="73" customFormat="1" ht="11.25" customHeight="1">
      <c r="A247" s="93"/>
      <c r="B247" s="127" t="s">
        <v>143</v>
      </c>
      <c r="C247" s="129">
        <v>1504.42</v>
      </c>
      <c r="D247" s="129" t="s">
        <v>0</v>
      </c>
      <c r="E247" s="129" t="s">
        <v>0</v>
      </c>
      <c r="F247" s="129">
        <v>1970</v>
      </c>
      <c r="G247" s="131">
        <v>130.95</v>
      </c>
      <c r="H247" s="131">
        <v>0</v>
      </c>
    </row>
    <row r="248" spans="1:8" s="73" customFormat="1" ht="11.25" customHeight="1">
      <c r="A248" s="91"/>
      <c r="B248" s="127" t="s">
        <v>144</v>
      </c>
      <c r="C248" s="129">
        <v>1479.73</v>
      </c>
      <c r="D248" s="129" t="s">
        <v>0</v>
      </c>
      <c r="E248" s="129" t="s">
        <v>0</v>
      </c>
      <c r="F248" s="129">
        <v>49117.18</v>
      </c>
      <c r="G248" s="131">
        <v>3319.33</v>
      </c>
      <c r="H248" s="131">
        <v>0</v>
      </c>
    </row>
    <row r="249" spans="1:8" s="73" customFormat="1" ht="11.25" customHeight="1">
      <c r="A249" s="93"/>
      <c r="B249" s="127" t="s">
        <v>145</v>
      </c>
      <c r="C249" s="129">
        <v>17307.02</v>
      </c>
      <c r="D249" s="129" t="s">
        <v>0</v>
      </c>
      <c r="E249" s="129" t="s">
        <v>0</v>
      </c>
      <c r="F249" s="129">
        <v>25133.82</v>
      </c>
      <c r="G249" s="131">
        <v>145.22</v>
      </c>
      <c r="H249" s="131">
        <v>0</v>
      </c>
    </row>
    <row r="250" spans="1:8" s="73" customFormat="1" ht="11.25" customHeight="1">
      <c r="A250" s="93"/>
      <c r="B250" s="127" t="s">
        <v>146</v>
      </c>
      <c r="C250" s="129">
        <v>2534.34</v>
      </c>
      <c r="D250" s="129" t="s">
        <v>0</v>
      </c>
      <c r="E250" s="129" t="s">
        <v>0</v>
      </c>
      <c r="F250" s="129">
        <v>15798.16</v>
      </c>
      <c r="G250" s="131">
        <v>623.36</v>
      </c>
      <c r="H250" s="131">
        <v>0</v>
      </c>
    </row>
    <row r="251" spans="1:8" s="73" customFormat="1" ht="11.25" customHeight="1">
      <c r="A251" s="93"/>
      <c r="B251" s="127" t="s">
        <v>147</v>
      </c>
      <c r="C251" s="129">
        <v>22676.54</v>
      </c>
      <c r="D251" s="129" t="s">
        <v>0</v>
      </c>
      <c r="E251" s="129" t="s">
        <v>0</v>
      </c>
      <c r="F251" s="129">
        <v>17570.11</v>
      </c>
      <c r="G251" s="131">
        <v>77.48</v>
      </c>
      <c r="H251" s="131">
        <v>0</v>
      </c>
    </row>
    <row r="252" spans="1:8" s="73" customFormat="1" ht="11.25" customHeight="1">
      <c r="A252" s="93"/>
      <c r="B252" s="127" t="s">
        <v>148</v>
      </c>
      <c r="C252" s="129">
        <v>8973.1</v>
      </c>
      <c r="D252" s="129" t="s">
        <v>0</v>
      </c>
      <c r="E252" s="129" t="s">
        <v>0</v>
      </c>
      <c r="F252" s="129">
        <v>16097.96</v>
      </c>
      <c r="G252" s="131">
        <v>179.4</v>
      </c>
      <c r="H252" s="131">
        <v>0</v>
      </c>
    </row>
    <row r="253" spans="1:8" s="73" customFormat="1" ht="11.25" customHeight="1">
      <c r="A253" s="93"/>
      <c r="B253" s="127" t="s">
        <v>149</v>
      </c>
      <c r="C253" s="129">
        <v>8973.1</v>
      </c>
      <c r="D253" s="129" t="s">
        <v>0</v>
      </c>
      <c r="E253" s="129" t="s">
        <v>0</v>
      </c>
      <c r="F253" s="129">
        <v>16097.96</v>
      </c>
      <c r="G253" s="131">
        <v>179.4</v>
      </c>
      <c r="H253" s="131">
        <v>0</v>
      </c>
    </row>
    <row r="254" spans="1:8" s="73" customFormat="1" ht="11.25" customHeight="1">
      <c r="A254" s="93"/>
      <c r="B254" s="127" t="s">
        <v>150</v>
      </c>
      <c r="C254" s="129">
        <v>25861.87</v>
      </c>
      <c r="D254" s="129" t="s">
        <v>0</v>
      </c>
      <c r="E254" s="129" t="s">
        <v>0</v>
      </c>
      <c r="F254" s="129">
        <v>9480.17</v>
      </c>
      <c r="G254" s="131">
        <v>36.66</v>
      </c>
      <c r="H254" s="131">
        <v>0</v>
      </c>
    </row>
    <row r="255" spans="1:8" s="73" customFormat="1" ht="11.25" customHeight="1">
      <c r="A255" s="91"/>
      <c r="B255" s="127" t="s">
        <v>151</v>
      </c>
      <c r="C255" s="129">
        <v>3806.66</v>
      </c>
      <c r="D255" s="129" t="s">
        <v>0</v>
      </c>
      <c r="E255" s="129" t="s">
        <v>0</v>
      </c>
      <c r="F255" s="129">
        <v>3195.75</v>
      </c>
      <c r="G255" s="131">
        <v>83.95</v>
      </c>
      <c r="H255" s="131">
        <v>0</v>
      </c>
    </row>
    <row r="256" spans="1:8" s="73" customFormat="1" ht="11.25" customHeight="1">
      <c r="A256" s="91"/>
      <c r="B256" s="127" t="s">
        <v>152</v>
      </c>
      <c r="C256" s="129">
        <v>22055.21</v>
      </c>
      <c r="D256" s="129" t="s">
        <v>0</v>
      </c>
      <c r="E256" s="129" t="s">
        <v>0</v>
      </c>
      <c r="F256" s="129">
        <v>6284.42</v>
      </c>
      <c r="G256" s="131">
        <v>28.49</v>
      </c>
      <c r="H256" s="131">
        <v>0</v>
      </c>
    </row>
    <row r="257" spans="1:8" s="73" customFormat="1" ht="11.25" customHeight="1">
      <c r="A257" s="93"/>
      <c r="B257" s="126" t="s">
        <v>153</v>
      </c>
      <c r="C257" s="128">
        <v>259427.19</v>
      </c>
      <c r="D257" s="128">
        <v>450180</v>
      </c>
      <c r="E257" s="128">
        <v>443774.86</v>
      </c>
      <c r="F257" s="128">
        <v>216564.92</v>
      </c>
      <c r="G257" s="130">
        <v>83.48</v>
      </c>
      <c r="H257" s="130">
        <v>48.8</v>
      </c>
    </row>
    <row r="258" spans="1:8" s="73" customFormat="1" ht="11.25" customHeight="1">
      <c r="A258" s="91"/>
      <c r="B258" s="127" t="s">
        <v>154</v>
      </c>
      <c r="C258" s="129">
        <v>258299.05</v>
      </c>
      <c r="D258" s="129" t="s">
        <v>0</v>
      </c>
      <c r="E258" s="129" t="s">
        <v>0</v>
      </c>
      <c r="F258" s="129">
        <v>216564.92</v>
      </c>
      <c r="G258" s="131">
        <v>83.84</v>
      </c>
      <c r="H258" s="131">
        <v>0</v>
      </c>
    </row>
    <row r="259" spans="1:8" s="73" customFormat="1" ht="11.25" customHeight="1">
      <c r="A259" s="93"/>
      <c r="B259" s="127" t="s">
        <v>155</v>
      </c>
      <c r="C259" s="129">
        <v>258299.05</v>
      </c>
      <c r="D259" s="129" t="s">
        <v>0</v>
      </c>
      <c r="E259" s="129" t="s">
        <v>0</v>
      </c>
      <c r="F259" s="129">
        <v>216564.92</v>
      </c>
      <c r="G259" s="131">
        <v>83.84</v>
      </c>
      <c r="H259" s="131">
        <v>0</v>
      </c>
    </row>
    <row r="260" spans="1:8" s="73" customFormat="1" ht="11.25" customHeight="1">
      <c r="A260" s="93"/>
      <c r="B260" s="127" t="s">
        <v>156</v>
      </c>
      <c r="C260" s="129">
        <v>1128.14</v>
      </c>
      <c r="D260" s="129" t="s">
        <v>0</v>
      </c>
      <c r="E260" s="129" t="s">
        <v>0</v>
      </c>
      <c r="F260" s="129" t="s">
        <v>0</v>
      </c>
      <c r="G260" s="131">
        <v>0</v>
      </c>
      <c r="H260" s="131">
        <v>0</v>
      </c>
    </row>
    <row r="261" spans="1:8" s="73" customFormat="1" ht="11.25" customHeight="1">
      <c r="A261" s="91"/>
      <c r="B261" s="127" t="s">
        <v>157</v>
      </c>
      <c r="C261" s="129">
        <v>1128.14</v>
      </c>
      <c r="D261" s="129" t="s">
        <v>0</v>
      </c>
      <c r="E261" s="129" t="s">
        <v>0</v>
      </c>
      <c r="F261" s="129" t="s">
        <v>0</v>
      </c>
      <c r="G261" s="131">
        <v>0</v>
      </c>
      <c r="H261" s="131">
        <v>0</v>
      </c>
    </row>
    <row r="262" spans="1:8" s="73" customFormat="1" ht="11.25" customHeight="1">
      <c r="A262" s="96"/>
      <c r="B262" s="96"/>
      <c r="C262" s="94"/>
      <c r="D262" s="95"/>
      <c r="E262" s="94"/>
      <c r="F262" s="94"/>
      <c r="G262" s="72"/>
      <c r="H262" s="72"/>
    </row>
    <row r="263" spans="1:8" s="73" customFormat="1" ht="11.25" customHeight="1">
      <c r="A263" s="96"/>
      <c r="B263" s="96"/>
      <c r="C263" s="94"/>
      <c r="D263" s="94"/>
      <c r="E263" s="94"/>
      <c r="F263" s="94"/>
      <c r="G263" s="72"/>
      <c r="H263" s="72"/>
    </row>
    <row r="264" spans="1:8" s="73" customFormat="1" ht="11.25" customHeight="1">
      <c r="A264" s="96"/>
      <c r="B264" s="96"/>
      <c r="C264" s="94"/>
      <c r="D264" s="94"/>
      <c r="E264" s="94"/>
      <c r="F264" s="94"/>
      <c r="G264" s="72"/>
      <c r="H264" s="72"/>
    </row>
    <row r="265" spans="1:8" s="215" customFormat="1" ht="11.25" customHeight="1">
      <c r="A265" s="96"/>
      <c r="B265" s="96"/>
      <c r="C265" s="94"/>
      <c r="D265" s="94"/>
      <c r="E265" s="94"/>
      <c r="F265" s="94"/>
      <c r="G265" s="72"/>
      <c r="H265" s="72"/>
    </row>
    <row r="266" spans="1:8" s="215" customFormat="1" ht="11.25" customHeight="1">
      <c r="A266" s="96"/>
      <c r="B266" s="96"/>
      <c r="C266" s="94"/>
      <c r="D266" s="94"/>
      <c r="E266" s="94"/>
      <c r="F266" s="94"/>
      <c r="G266" s="72"/>
      <c r="H266" s="72"/>
    </row>
    <row r="267" spans="1:8" s="73" customFormat="1" ht="11.25" customHeight="1">
      <c r="A267" s="96"/>
      <c r="B267" s="96"/>
      <c r="C267" s="94"/>
      <c r="D267" s="94"/>
      <c r="E267" s="94"/>
      <c r="F267" s="94"/>
      <c r="G267" s="72"/>
      <c r="H267" s="72"/>
    </row>
    <row r="268" spans="1:8" s="68" customFormat="1" ht="11.25" customHeight="1">
      <c r="A268" s="5"/>
      <c r="B268" s="97"/>
      <c r="C268" s="71"/>
      <c r="D268" s="94"/>
      <c r="E268" s="71"/>
      <c r="F268" s="71"/>
      <c r="G268" s="72"/>
      <c r="H268" s="72"/>
    </row>
    <row r="269" spans="1:8" s="68" customFormat="1" ht="11.25" customHeight="1">
      <c r="A269" s="74" t="s">
        <v>739</v>
      </c>
      <c r="B269" s="98"/>
      <c r="C269" s="99"/>
      <c r="D269" s="99"/>
      <c r="E269" s="99"/>
      <c r="F269" s="99"/>
      <c r="G269" s="100"/>
      <c r="H269" s="100"/>
    </row>
    <row r="271" spans="1:8" ht="11.25" customHeight="1">
      <c r="A271" s="101"/>
      <c r="B271" s="101" t="s">
        <v>2</v>
      </c>
      <c r="C271" s="25" t="s">
        <v>705</v>
      </c>
      <c r="D271" s="26" t="s">
        <v>706</v>
      </c>
      <c r="E271" s="26" t="s">
        <v>707</v>
      </c>
      <c r="F271" s="27" t="s">
        <v>708</v>
      </c>
      <c r="G271" s="28" t="s">
        <v>709</v>
      </c>
      <c r="H271" s="29" t="s">
        <v>709</v>
      </c>
    </row>
    <row r="272" spans="1:8" ht="11.25" customHeight="1">
      <c r="A272" s="24"/>
      <c r="B272" s="24"/>
      <c r="C272" s="31" t="s">
        <v>754</v>
      </c>
      <c r="D272" s="32" t="s">
        <v>755</v>
      </c>
      <c r="E272" s="32" t="s">
        <v>756</v>
      </c>
      <c r="F272" s="33" t="s">
        <v>757</v>
      </c>
      <c r="G272" s="34" t="s">
        <v>710</v>
      </c>
      <c r="H272" s="35" t="s">
        <v>711</v>
      </c>
    </row>
    <row r="273" spans="1:8" ht="11.25" customHeight="1">
      <c r="A273" s="102" t="s">
        <v>740</v>
      </c>
      <c r="B273" s="103"/>
      <c r="C273" s="103" t="s">
        <v>3</v>
      </c>
      <c r="D273" s="103">
        <v>2</v>
      </c>
      <c r="E273" s="103">
        <v>3</v>
      </c>
      <c r="F273" s="103">
        <v>4</v>
      </c>
      <c r="G273" s="103">
        <v>5</v>
      </c>
      <c r="H273" s="103">
        <v>6</v>
      </c>
    </row>
    <row r="274" spans="1:10" ht="11.25" customHeight="1">
      <c r="A274" s="147"/>
      <c r="B274" s="137" t="s">
        <v>158</v>
      </c>
      <c r="C274" s="140">
        <v>3268184.24</v>
      </c>
      <c r="D274" s="140">
        <v>5353650</v>
      </c>
      <c r="E274" s="140">
        <v>5353650</v>
      </c>
      <c r="F274" s="140">
        <v>5232148.47</v>
      </c>
      <c r="G274" s="143">
        <v>160.09</v>
      </c>
      <c r="H274" s="143">
        <v>97.73</v>
      </c>
      <c r="J274" s="146"/>
    </row>
    <row r="275" spans="1:10" ht="11.25" customHeight="1">
      <c r="A275" s="148"/>
      <c r="B275" s="138" t="s">
        <v>159</v>
      </c>
      <c r="C275" s="141">
        <v>2530307.59</v>
      </c>
      <c r="D275" s="141">
        <v>2923090</v>
      </c>
      <c r="E275" s="141">
        <v>2923090</v>
      </c>
      <c r="F275" s="141">
        <v>3830027.76</v>
      </c>
      <c r="G275" s="144">
        <v>151.37</v>
      </c>
      <c r="H275" s="144">
        <v>131.03</v>
      </c>
      <c r="J275" s="146"/>
    </row>
    <row r="276" spans="1:10" ht="11.25" customHeight="1">
      <c r="A276" s="148"/>
      <c r="B276" s="139" t="s">
        <v>160</v>
      </c>
      <c r="C276" s="142">
        <v>2518521.79</v>
      </c>
      <c r="D276" s="142">
        <v>2911300</v>
      </c>
      <c r="E276" s="142">
        <v>2911300</v>
      </c>
      <c r="F276" s="142">
        <v>3805041.38</v>
      </c>
      <c r="G276" s="163">
        <f>F276/C276*100</f>
        <v>151.082329130851</v>
      </c>
      <c r="H276" s="145">
        <v>130.7</v>
      </c>
      <c r="J276" s="146"/>
    </row>
    <row r="277" spans="1:10" ht="11.25" customHeight="1">
      <c r="A277" s="148"/>
      <c r="B277" s="139" t="s">
        <v>161</v>
      </c>
      <c r="C277" s="142">
        <v>11785.8</v>
      </c>
      <c r="D277" s="142">
        <v>11790</v>
      </c>
      <c r="E277" s="142">
        <v>11790</v>
      </c>
      <c r="F277" s="142">
        <v>11785.8</v>
      </c>
      <c r="G277" s="163">
        <f>F277/C277*100</f>
        <v>100</v>
      </c>
      <c r="H277" s="145">
        <v>99.96</v>
      </c>
      <c r="J277" s="146"/>
    </row>
    <row r="278" spans="1:10" ht="11.25" customHeight="1">
      <c r="A278" s="148"/>
      <c r="B278" s="139" t="s">
        <v>162</v>
      </c>
      <c r="C278" s="142" t="s">
        <v>0</v>
      </c>
      <c r="D278" s="142">
        <v>0</v>
      </c>
      <c r="E278" s="142">
        <v>0</v>
      </c>
      <c r="F278" s="142">
        <v>13200.58</v>
      </c>
      <c r="G278" s="163">
        <v>0</v>
      </c>
      <c r="H278" s="145">
        <v>0</v>
      </c>
      <c r="J278" s="146"/>
    </row>
    <row r="279" spans="1:10" ht="11.25" customHeight="1">
      <c r="A279" s="148"/>
      <c r="B279" s="138" t="s">
        <v>163</v>
      </c>
      <c r="C279" s="141">
        <v>559384.09</v>
      </c>
      <c r="D279" s="141">
        <v>714700</v>
      </c>
      <c r="E279" s="141">
        <v>714700</v>
      </c>
      <c r="F279" s="141">
        <v>558170.69</v>
      </c>
      <c r="G279" s="144">
        <v>99.78</v>
      </c>
      <c r="H279" s="144">
        <v>78.1</v>
      </c>
      <c r="J279" s="146"/>
    </row>
    <row r="280" spans="1:10" ht="11.25" customHeight="1">
      <c r="A280" s="148"/>
      <c r="B280" s="139" t="s">
        <v>164</v>
      </c>
      <c r="C280" s="142">
        <v>33713.59</v>
      </c>
      <c r="D280" s="142">
        <v>63040</v>
      </c>
      <c r="E280" s="142">
        <v>63040</v>
      </c>
      <c r="F280" s="142">
        <v>25807.2</v>
      </c>
      <c r="G280" s="145">
        <v>76.55</v>
      </c>
      <c r="H280" s="145">
        <v>40.94</v>
      </c>
      <c r="J280" s="146"/>
    </row>
    <row r="281" spans="1:10" ht="11.25" customHeight="1">
      <c r="A281" s="148"/>
      <c r="B281" s="139" t="s">
        <v>165</v>
      </c>
      <c r="C281" s="142">
        <v>13699.19</v>
      </c>
      <c r="D281" s="142">
        <v>29200</v>
      </c>
      <c r="E281" s="142">
        <v>29200</v>
      </c>
      <c r="F281" s="142">
        <v>6949.12</v>
      </c>
      <c r="G281" s="145">
        <v>50.73</v>
      </c>
      <c r="H281" s="145">
        <v>23.8</v>
      </c>
      <c r="J281" s="146"/>
    </row>
    <row r="282" spans="1:10" ht="11.25" customHeight="1">
      <c r="A282" s="148"/>
      <c r="B282" s="139" t="s">
        <v>166</v>
      </c>
      <c r="C282" s="142">
        <v>2437.05</v>
      </c>
      <c r="D282" s="142">
        <v>6240</v>
      </c>
      <c r="E282" s="142">
        <v>6240</v>
      </c>
      <c r="F282" s="142">
        <v>3859.14</v>
      </c>
      <c r="G282" s="145">
        <v>158.35</v>
      </c>
      <c r="H282" s="145">
        <v>61.85</v>
      </c>
      <c r="J282" s="146"/>
    </row>
    <row r="283" spans="1:10" ht="11.25" customHeight="1">
      <c r="A283" s="148"/>
      <c r="B283" s="139" t="s">
        <v>167</v>
      </c>
      <c r="C283" s="142">
        <v>118751.31</v>
      </c>
      <c r="D283" s="142">
        <v>134170</v>
      </c>
      <c r="E283" s="142">
        <v>134170</v>
      </c>
      <c r="F283" s="142">
        <v>127882.01</v>
      </c>
      <c r="G283" s="145">
        <v>107.69</v>
      </c>
      <c r="H283" s="145">
        <v>95.31</v>
      </c>
      <c r="J283" s="146"/>
    </row>
    <row r="284" spans="1:10" ht="11.25" customHeight="1">
      <c r="A284" s="148"/>
      <c r="B284" s="139" t="s">
        <v>168</v>
      </c>
      <c r="C284" s="142">
        <v>3726.71</v>
      </c>
      <c r="D284" s="142">
        <v>2930</v>
      </c>
      <c r="E284" s="142">
        <v>2930</v>
      </c>
      <c r="F284" s="142">
        <v>3510.01</v>
      </c>
      <c r="G284" s="145">
        <v>94.19</v>
      </c>
      <c r="H284" s="145">
        <v>119.8</v>
      </c>
      <c r="J284" s="146"/>
    </row>
    <row r="285" spans="1:10" ht="11.25" customHeight="1">
      <c r="A285" s="148"/>
      <c r="B285" s="139" t="s">
        <v>169</v>
      </c>
      <c r="C285" s="142">
        <v>0.03</v>
      </c>
      <c r="D285" s="142">
        <v>0</v>
      </c>
      <c r="E285" s="142">
        <v>0</v>
      </c>
      <c r="F285" s="142">
        <v>0.01</v>
      </c>
      <c r="G285" s="145">
        <v>33.33</v>
      </c>
      <c r="H285" s="145">
        <v>0</v>
      </c>
      <c r="J285" s="146"/>
    </row>
    <row r="286" spans="1:10" ht="11.25" customHeight="1">
      <c r="A286" s="148"/>
      <c r="B286" s="139" t="s">
        <v>170</v>
      </c>
      <c r="C286" s="142">
        <v>68668.33</v>
      </c>
      <c r="D286" s="142">
        <v>134040</v>
      </c>
      <c r="E286" s="142">
        <v>134040</v>
      </c>
      <c r="F286" s="142">
        <v>43156.09</v>
      </c>
      <c r="G286" s="145">
        <v>62.85</v>
      </c>
      <c r="H286" s="145">
        <v>32.2</v>
      </c>
      <c r="J286" s="146"/>
    </row>
    <row r="287" spans="1:10" ht="11.25" customHeight="1">
      <c r="A287" s="148"/>
      <c r="B287" s="139" t="s">
        <v>171</v>
      </c>
      <c r="C287" s="142">
        <v>332087.07</v>
      </c>
      <c r="D287" s="142">
        <v>374280</v>
      </c>
      <c r="E287" s="142">
        <v>374280</v>
      </c>
      <c r="F287" s="142">
        <v>353956.23</v>
      </c>
      <c r="G287" s="145">
        <v>106.59</v>
      </c>
      <c r="H287" s="145">
        <v>94.57</v>
      </c>
      <c r="J287" s="146"/>
    </row>
    <row r="288" spans="1:10" ht="11.25" customHeight="1">
      <c r="A288" s="148"/>
      <c r="B288" s="139" t="s">
        <v>172</v>
      </c>
      <c r="C288" s="142">
        <v>296715.87</v>
      </c>
      <c r="D288" s="142">
        <v>331800</v>
      </c>
      <c r="E288" s="142">
        <v>331800</v>
      </c>
      <c r="F288" s="142">
        <v>312178.74</v>
      </c>
      <c r="G288" s="145">
        <v>105.21</v>
      </c>
      <c r="H288" s="145">
        <v>94.09</v>
      </c>
      <c r="J288" s="146"/>
    </row>
    <row r="289" spans="1:10" ht="11.25" customHeight="1">
      <c r="A289" s="148"/>
      <c r="B289" s="139" t="s">
        <v>173</v>
      </c>
      <c r="C289" s="142">
        <v>35371.2</v>
      </c>
      <c r="D289" s="142">
        <v>42480</v>
      </c>
      <c r="E289" s="142">
        <v>42480</v>
      </c>
      <c r="F289" s="142">
        <v>41777.49</v>
      </c>
      <c r="G289" s="145">
        <v>118.11</v>
      </c>
      <c r="H289" s="145">
        <v>98.35</v>
      </c>
      <c r="J289" s="146"/>
    </row>
    <row r="290" spans="1:10" ht="11.25" customHeight="1">
      <c r="A290" s="148"/>
      <c r="B290" s="138" t="s">
        <v>174</v>
      </c>
      <c r="C290" s="141">
        <v>165701.6</v>
      </c>
      <c r="D290" s="141">
        <v>1702320</v>
      </c>
      <c r="E290" s="141">
        <v>1702320</v>
      </c>
      <c r="F290" s="141">
        <v>799278.71</v>
      </c>
      <c r="G290" s="144">
        <v>482.36</v>
      </c>
      <c r="H290" s="144">
        <v>46.95</v>
      </c>
      <c r="J290" s="146"/>
    </row>
    <row r="291" spans="1:10" ht="11.25" customHeight="1">
      <c r="A291" s="148"/>
      <c r="B291" s="139" t="s">
        <v>175</v>
      </c>
      <c r="C291" s="142">
        <v>0</v>
      </c>
      <c r="D291" s="142">
        <v>930</v>
      </c>
      <c r="E291" s="142">
        <v>930</v>
      </c>
      <c r="F291" s="142">
        <v>25603.8</v>
      </c>
      <c r="G291" s="145">
        <v>0</v>
      </c>
      <c r="H291" s="145">
        <v>2753.1</v>
      </c>
      <c r="J291" s="146"/>
    </row>
    <row r="292" spans="1:10" ht="11.25" customHeight="1">
      <c r="A292" s="148"/>
      <c r="B292" s="139" t="s">
        <v>176</v>
      </c>
      <c r="C292" s="142">
        <v>0</v>
      </c>
      <c r="D292" s="142">
        <v>930</v>
      </c>
      <c r="E292" s="142">
        <v>930</v>
      </c>
      <c r="F292" s="142">
        <v>748.8</v>
      </c>
      <c r="G292" s="145">
        <v>0</v>
      </c>
      <c r="H292" s="145">
        <v>80.52</v>
      </c>
      <c r="J292" s="146"/>
    </row>
    <row r="293" spans="1:10" ht="11.25" customHeight="1">
      <c r="A293" s="148"/>
      <c r="B293" s="139" t="s">
        <v>177</v>
      </c>
      <c r="C293" s="142" t="s">
        <v>0</v>
      </c>
      <c r="D293" s="142">
        <v>0</v>
      </c>
      <c r="E293" s="142">
        <v>0</v>
      </c>
      <c r="F293" s="142">
        <v>24855</v>
      </c>
      <c r="G293" s="145">
        <v>0</v>
      </c>
      <c r="H293" s="145">
        <v>0</v>
      </c>
      <c r="J293" s="146"/>
    </row>
    <row r="294" spans="1:10" ht="11.25" customHeight="1">
      <c r="A294" s="148"/>
      <c r="B294" s="139" t="s">
        <v>178</v>
      </c>
      <c r="C294" s="142">
        <v>16043.33</v>
      </c>
      <c r="D294" s="142">
        <v>11950</v>
      </c>
      <c r="E294" s="142">
        <v>11950</v>
      </c>
      <c r="F294" s="142">
        <v>28043.72</v>
      </c>
      <c r="G294" s="145">
        <v>174.8</v>
      </c>
      <c r="H294" s="145">
        <v>234.68</v>
      </c>
      <c r="J294" s="146"/>
    </row>
    <row r="295" spans="1:10" ht="11.25" customHeight="1">
      <c r="A295" s="148"/>
      <c r="B295" s="139" t="s">
        <v>179</v>
      </c>
      <c r="C295" s="142">
        <v>11265.31</v>
      </c>
      <c r="D295" s="142">
        <v>11950</v>
      </c>
      <c r="E295" s="142">
        <v>11950</v>
      </c>
      <c r="F295" s="142">
        <v>11632.05</v>
      </c>
      <c r="G295" s="145">
        <v>103.26</v>
      </c>
      <c r="H295" s="145">
        <v>97.34</v>
      </c>
      <c r="J295" s="146"/>
    </row>
    <row r="296" spans="1:10" ht="11.25" customHeight="1">
      <c r="A296" s="148"/>
      <c r="B296" s="139" t="s">
        <v>180</v>
      </c>
      <c r="C296" s="142">
        <v>4778.02</v>
      </c>
      <c r="D296" s="142">
        <v>0</v>
      </c>
      <c r="E296" s="142">
        <v>0</v>
      </c>
      <c r="F296" s="142">
        <v>16411.67</v>
      </c>
      <c r="G296" s="145">
        <v>343.48</v>
      </c>
      <c r="H296" s="145">
        <v>0</v>
      </c>
      <c r="J296" s="146"/>
    </row>
    <row r="297" spans="1:10" ht="11.25" customHeight="1">
      <c r="A297" s="148"/>
      <c r="B297" s="139" t="s">
        <v>181</v>
      </c>
      <c r="C297" s="142">
        <v>8837.68</v>
      </c>
      <c r="D297" s="142">
        <v>7300</v>
      </c>
      <c r="E297" s="142">
        <v>7300</v>
      </c>
      <c r="F297" s="142">
        <v>14103.45</v>
      </c>
      <c r="G297" s="145">
        <v>159.58</v>
      </c>
      <c r="H297" s="145">
        <v>193.2</v>
      </c>
      <c r="J297" s="146"/>
    </row>
    <row r="298" spans="1:10" ht="11.25" customHeight="1">
      <c r="A298" s="148"/>
      <c r="B298" s="139" t="s">
        <v>182</v>
      </c>
      <c r="C298" s="142">
        <v>3263.32</v>
      </c>
      <c r="D298" s="142">
        <v>0</v>
      </c>
      <c r="E298" s="142">
        <v>0</v>
      </c>
      <c r="F298" s="142" t="s">
        <v>0</v>
      </c>
      <c r="G298" s="145">
        <v>0</v>
      </c>
      <c r="H298" s="145">
        <v>0</v>
      </c>
      <c r="J298" s="146"/>
    </row>
    <row r="299" spans="1:10" ht="11.25" customHeight="1">
      <c r="A299" s="148"/>
      <c r="B299" s="139" t="s">
        <v>183</v>
      </c>
      <c r="C299" s="142">
        <v>5574.36</v>
      </c>
      <c r="D299" s="142">
        <v>7300</v>
      </c>
      <c r="E299" s="142">
        <v>7300</v>
      </c>
      <c r="F299" s="142">
        <v>14103.45</v>
      </c>
      <c r="G299" s="145">
        <v>253.01</v>
      </c>
      <c r="H299" s="145">
        <v>193.2</v>
      </c>
      <c r="J299" s="146"/>
    </row>
    <row r="300" spans="1:10" ht="11.25" customHeight="1">
      <c r="A300" s="148"/>
      <c r="B300" s="139" t="s">
        <v>184</v>
      </c>
      <c r="C300" s="142">
        <v>33375.22</v>
      </c>
      <c r="D300" s="142">
        <v>1270820</v>
      </c>
      <c r="E300" s="142">
        <v>1270820</v>
      </c>
      <c r="F300" s="142">
        <v>618688.64</v>
      </c>
      <c r="G300" s="145">
        <v>1853.74</v>
      </c>
      <c r="H300" s="145">
        <v>48.68</v>
      </c>
      <c r="J300" s="146"/>
    </row>
    <row r="301" spans="1:10" ht="11.25" customHeight="1">
      <c r="A301" s="148"/>
      <c r="B301" s="139" t="s">
        <v>185</v>
      </c>
      <c r="C301" s="142" t="s">
        <v>0</v>
      </c>
      <c r="D301" s="142">
        <v>265450</v>
      </c>
      <c r="E301" s="142">
        <v>265450</v>
      </c>
      <c r="F301" s="142">
        <v>328481.2</v>
      </c>
      <c r="G301" s="145">
        <v>0</v>
      </c>
      <c r="H301" s="145">
        <v>123.75</v>
      </c>
      <c r="J301" s="146"/>
    </row>
    <row r="302" spans="1:10" ht="11.25" customHeight="1">
      <c r="A302" s="148"/>
      <c r="B302" s="139" t="s">
        <v>186</v>
      </c>
      <c r="C302" s="142" t="s">
        <v>0</v>
      </c>
      <c r="D302" s="142">
        <v>907820</v>
      </c>
      <c r="E302" s="142">
        <v>907820</v>
      </c>
      <c r="F302" s="142" t="s">
        <v>0</v>
      </c>
      <c r="G302" s="145">
        <v>0</v>
      </c>
      <c r="H302" s="145">
        <v>0</v>
      </c>
      <c r="J302" s="146"/>
    </row>
    <row r="303" spans="1:10" ht="11.25" customHeight="1">
      <c r="A303" s="148"/>
      <c r="B303" s="139" t="s">
        <v>187</v>
      </c>
      <c r="C303" s="142" t="s">
        <v>0</v>
      </c>
      <c r="D303" s="142">
        <v>0</v>
      </c>
      <c r="E303" s="142">
        <v>0</v>
      </c>
      <c r="F303" s="142">
        <v>169221.4</v>
      </c>
      <c r="G303" s="145">
        <v>0</v>
      </c>
      <c r="H303" s="145">
        <v>0</v>
      </c>
      <c r="J303" s="146"/>
    </row>
    <row r="304" spans="1:10" ht="11.25" customHeight="1">
      <c r="A304" s="148"/>
      <c r="B304" s="139" t="s">
        <v>188</v>
      </c>
      <c r="C304" s="142" t="s">
        <v>0</v>
      </c>
      <c r="D304" s="142">
        <v>0</v>
      </c>
      <c r="E304" s="142">
        <v>0</v>
      </c>
      <c r="F304" s="142">
        <v>1365.89</v>
      </c>
      <c r="G304" s="145">
        <v>0</v>
      </c>
      <c r="H304" s="145">
        <v>0</v>
      </c>
      <c r="J304" s="146"/>
    </row>
    <row r="305" spans="1:10" ht="11.25" customHeight="1">
      <c r="A305" s="148"/>
      <c r="B305" s="139" t="s">
        <v>189</v>
      </c>
      <c r="C305" s="142">
        <v>33375.22</v>
      </c>
      <c r="D305" s="142">
        <v>62380</v>
      </c>
      <c r="E305" s="142">
        <v>62380</v>
      </c>
      <c r="F305" s="142">
        <v>119620.15</v>
      </c>
      <c r="G305" s="145">
        <v>358.41</v>
      </c>
      <c r="H305" s="145">
        <v>191.76</v>
      </c>
      <c r="J305" s="146"/>
    </row>
    <row r="306" spans="1:10" ht="11.25" customHeight="1">
      <c r="A306" s="148"/>
      <c r="B306" s="139" t="s">
        <v>190</v>
      </c>
      <c r="C306" s="142" t="s">
        <v>0</v>
      </c>
      <c r="D306" s="142">
        <v>35170</v>
      </c>
      <c r="E306" s="142">
        <v>35170</v>
      </c>
      <c r="F306" s="142" t="s">
        <v>0</v>
      </c>
      <c r="G306" s="145">
        <v>0</v>
      </c>
      <c r="H306" s="145">
        <v>0</v>
      </c>
      <c r="J306" s="146"/>
    </row>
    <row r="307" spans="1:10" ht="11.25" customHeight="1">
      <c r="A307" s="148"/>
      <c r="B307" s="139" t="s">
        <v>191</v>
      </c>
      <c r="C307" s="142" t="s">
        <v>0</v>
      </c>
      <c r="D307" s="142">
        <v>132720</v>
      </c>
      <c r="E307" s="142">
        <v>132720</v>
      </c>
      <c r="F307" s="142">
        <v>60000</v>
      </c>
      <c r="G307" s="145">
        <v>0</v>
      </c>
      <c r="H307" s="145">
        <v>45.21</v>
      </c>
      <c r="J307" s="146"/>
    </row>
    <row r="308" spans="1:10" ht="11.25" customHeight="1">
      <c r="A308" s="148"/>
      <c r="B308" s="139" t="s">
        <v>192</v>
      </c>
      <c r="C308" s="142" t="s">
        <v>0</v>
      </c>
      <c r="D308" s="142">
        <v>132720</v>
      </c>
      <c r="E308" s="142">
        <v>132720</v>
      </c>
      <c r="F308" s="142">
        <v>60000</v>
      </c>
      <c r="G308" s="145">
        <v>0</v>
      </c>
      <c r="H308" s="145">
        <v>45.21</v>
      </c>
      <c r="J308" s="146"/>
    </row>
    <row r="309" spans="1:10" ht="11.25" customHeight="1">
      <c r="A309" s="148"/>
      <c r="B309" s="139" t="s">
        <v>193</v>
      </c>
      <c r="C309" s="142">
        <v>107445.38</v>
      </c>
      <c r="D309" s="142">
        <v>224710</v>
      </c>
      <c r="E309" s="142">
        <v>224710</v>
      </c>
      <c r="F309" s="142">
        <v>24816.26</v>
      </c>
      <c r="G309" s="145">
        <v>23.1</v>
      </c>
      <c r="H309" s="145">
        <v>11.04</v>
      </c>
      <c r="J309" s="146"/>
    </row>
    <row r="310" spans="1:10" ht="11.25" customHeight="1">
      <c r="A310" s="148"/>
      <c r="B310" s="139" t="s">
        <v>194</v>
      </c>
      <c r="C310" s="142">
        <v>78670.15</v>
      </c>
      <c r="D310" s="142">
        <v>190860</v>
      </c>
      <c r="E310" s="142">
        <v>190860</v>
      </c>
      <c r="F310" s="142" t="s">
        <v>0</v>
      </c>
      <c r="G310" s="145">
        <v>0</v>
      </c>
      <c r="H310" s="145">
        <v>0</v>
      </c>
      <c r="J310" s="146"/>
    </row>
    <row r="311" spans="1:10" ht="11.25" customHeight="1">
      <c r="A311" s="148"/>
      <c r="B311" s="139" t="s">
        <v>195</v>
      </c>
      <c r="C311" s="142">
        <v>28775.23</v>
      </c>
      <c r="D311" s="142">
        <v>33850</v>
      </c>
      <c r="E311" s="142">
        <v>33850</v>
      </c>
      <c r="F311" s="142">
        <v>24816.26</v>
      </c>
      <c r="G311" s="145">
        <v>86.24</v>
      </c>
      <c r="H311" s="145">
        <v>73.31</v>
      </c>
      <c r="J311" s="146"/>
    </row>
    <row r="312" spans="1:10" ht="11.25" customHeight="1">
      <c r="A312" s="148"/>
      <c r="B312" s="139" t="s">
        <v>196</v>
      </c>
      <c r="C312" s="142" t="s">
        <v>0</v>
      </c>
      <c r="D312" s="142">
        <v>53890</v>
      </c>
      <c r="E312" s="142">
        <v>53890</v>
      </c>
      <c r="F312" s="142">
        <v>28022.84</v>
      </c>
      <c r="G312" s="145">
        <v>0</v>
      </c>
      <c r="H312" s="145">
        <v>52</v>
      </c>
      <c r="J312" s="146"/>
    </row>
    <row r="313" spans="1:10" ht="11.25" customHeight="1">
      <c r="A313" s="148"/>
      <c r="B313" s="139" t="s">
        <v>197</v>
      </c>
      <c r="C313" s="142" t="s">
        <v>0</v>
      </c>
      <c r="D313" s="142">
        <v>13270</v>
      </c>
      <c r="E313" s="142">
        <v>13270</v>
      </c>
      <c r="F313" s="142" t="s">
        <v>0</v>
      </c>
      <c r="G313" s="145">
        <v>0</v>
      </c>
      <c r="H313" s="145">
        <v>0</v>
      </c>
      <c r="J313" s="146"/>
    </row>
    <row r="314" spans="1:10" ht="11.25" customHeight="1">
      <c r="A314" s="148"/>
      <c r="B314" s="139" t="s">
        <v>198</v>
      </c>
      <c r="C314" s="142" t="s">
        <v>0</v>
      </c>
      <c r="D314" s="142">
        <v>8900</v>
      </c>
      <c r="E314" s="142">
        <v>8900</v>
      </c>
      <c r="F314" s="142" t="s">
        <v>0</v>
      </c>
      <c r="G314" s="145">
        <v>0</v>
      </c>
      <c r="H314" s="145">
        <v>0</v>
      </c>
      <c r="J314" s="146"/>
    </row>
    <row r="315" spans="1:10" ht="11.25" customHeight="1">
      <c r="A315" s="148"/>
      <c r="B315" s="139" t="s">
        <v>199</v>
      </c>
      <c r="C315" s="142" t="s">
        <v>0</v>
      </c>
      <c r="D315" s="142">
        <v>31720</v>
      </c>
      <c r="E315" s="142">
        <v>31720</v>
      </c>
      <c r="F315" s="142">
        <v>28022.84</v>
      </c>
      <c r="G315" s="145">
        <v>0</v>
      </c>
      <c r="H315" s="145">
        <v>88.34</v>
      </c>
      <c r="J315" s="146"/>
    </row>
    <row r="316" spans="1:10" ht="11.25" customHeight="1">
      <c r="A316" s="148"/>
      <c r="B316" s="138" t="s">
        <v>200</v>
      </c>
      <c r="C316" s="141">
        <v>4193.64</v>
      </c>
      <c r="D316" s="141">
        <v>1600</v>
      </c>
      <c r="E316" s="141">
        <v>1600</v>
      </c>
      <c r="F316" s="141">
        <v>9784.38</v>
      </c>
      <c r="G316" s="144">
        <v>233.31</v>
      </c>
      <c r="H316" s="144">
        <v>611.52</v>
      </c>
      <c r="J316" s="146"/>
    </row>
    <row r="317" spans="1:10" ht="11.25" customHeight="1">
      <c r="A317" s="148"/>
      <c r="B317" s="139" t="s">
        <v>201</v>
      </c>
      <c r="C317" s="142">
        <v>1240.96</v>
      </c>
      <c r="D317" s="142">
        <v>0</v>
      </c>
      <c r="E317" s="142">
        <v>0</v>
      </c>
      <c r="F317" s="142" t="s">
        <v>0</v>
      </c>
      <c r="G317" s="145">
        <v>0</v>
      </c>
      <c r="H317" s="145">
        <v>0</v>
      </c>
      <c r="J317" s="146"/>
    </row>
    <row r="318" spans="1:10" ht="11.25" customHeight="1">
      <c r="A318" s="148"/>
      <c r="B318" s="139" t="s">
        <v>202</v>
      </c>
      <c r="C318" s="142">
        <v>1592.67</v>
      </c>
      <c r="D318" s="142">
        <v>0</v>
      </c>
      <c r="E318" s="142">
        <v>0</v>
      </c>
      <c r="F318" s="142">
        <v>484.38</v>
      </c>
      <c r="G318" s="145">
        <v>30.41</v>
      </c>
      <c r="H318" s="145">
        <v>0</v>
      </c>
      <c r="J318" s="146"/>
    </row>
    <row r="319" spans="1:10" ht="11.25" customHeight="1">
      <c r="A319" s="148"/>
      <c r="B319" s="139" t="s">
        <v>203</v>
      </c>
      <c r="C319" s="142">
        <v>709.67</v>
      </c>
      <c r="D319" s="142">
        <v>1330</v>
      </c>
      <c r="E319" s="142">
        <v>1330</v>
      </c>
      <c r="F319" s="142">
        <v>300</v>
      </c>
      <c r="G319" s="145">
        <v>42.27</v>
      </c>
      <c r="H319" s="145">
        <v>22.56</v>
      </c>
      <c r="J319" s="146"/>
    </row>
    <row r="320" spans="1:10" ht="11.25" customHeight="1">
      <c r="A320" s="148"/>
      <c r="B320" s="139" t="s">
        <v>204</v>
      </c>
      <c r="C320" s="142">
        <v>650.34</v>
      </c>
      <c r="D320" s="142">
        <v>270</v>
      </c>
      <c r="E320" s="142">
        <v>270</v>
      </c>
      <c r="F320" s="142" t="s">
        <v>0</v>
      </c>
      <c r="G320" s="145">
        <v>0</v>
      </c>
      <c r="H320" s="145">
        <v>0</v>
      </c>
      <c r="J320" s="146"/>
    </row>
    <row r="321" spans="1:10" ht="11.25" customHeight="1">
      <c r="A321" s="148"/>
      <c r="B321" s="139" t="s">
        <v>205</v>
      </c>
      <c r="C321" s="142" t="s">
        <v>0</v>
      </c>
      <c r="D321" s="142">
        <v>0</v>
      </c>
      <c r="E321" s="142">
        <v>0</v>
      </c>
      <c r="F321" s="142">
        <v>9000</v>
      </c>
      <c r="G321" s="145">
        <v>0</v>
      </c>
      <c r="H321" s="145">
        <v>0</v>
      </c>
      <c r="J321" s="146"/>
    </row>
    <row r="322" spans="1:10" ht="11.25" customHeight="1">
      <c r="A322" s="149"/>
      <c r="B322" s="138" t="s">
        <v>206</v>
      </c>
      <c r="C322" s="141">
        <v>8597.31</v>
      </c>
      <c r="D322" s="141">
        <v>11940</v>
      </c>
      <c r="E322" s="141">
        <v>11940</v>
      </c>
      <c r="F322" s="141">
        <v>34886.93</v>
      </c>
      <c r="G322" s="144">
        <v>405.79</v>
      </c>
      <c r="H322" s="144">
        <v>292.19</v>
      </c>
      <c r="J322" s="146"/>
    </row>
    <row r="323" spans="1:10" ht="11.25" customHeight="1">
      <c r="A323" s="149"/>
      <c r="B323" s="139" t="s">
        <v>207</v>
      </c>
      <c r="C323" s="142">
        <v>1638.13</v>
      </c>
      <c r="D323" s="142">
        <v>2650</v>
      </c>
      <c r="E323" s="142">
        <v>2650</v>
      </c>
      <c r="F323" s="142">
        <v>459.91</v>
      </c>
      <c r="G323" s="145">
        <v>28.08</v>
      </c>
      <c r="H323" s="145">
        <v>17.36</v>
      </c>
      <c r="J323" s="146"/>
    </row>
    <row r="324" spans="1:10" ht="11.25" customHeight="1">
      <c r="A324" s="149"/>
      <c r="B324" s="139" t="s">
        <v>208</v>
      </c>
      <c r="C324" s="142">
        <v>6780</v>
      </c>
      <c r="D324" s="142">
        <v>7960</v>
      </c>
      <c r="E324" s="142">
        <v>7960</v>
      </c>
      <c r="F324" s="142">
        <v>3077.8</v>
      </c>
      <c r="G324" s="145">
        <v>45.4</v>
      </c>
      <c r="H324" s="145">
        <v>38.67</v>
      </c>
      <c r="J324" s="146"/>
    </row>
    <row r="325" spans="1:10" ht="11.25" customHeight="1">
      <c r="A325" s="149"/>
      <c r="B325" s="139" t="s">
        <v>209</v>
      </c>
      <c r="C325" s="142" t="s">
        <v>0</v>
      </c>
      <c r="D325" s="142">
        <v>0</v>
      </c>
      <c r="E325" s="142">
        <v>0</v>
      </c>
      <c r="F325" s="142">
        <v>31206.26</v>
      </c>
      <c r="G325" s="145">
        <v>0</v>
      </c>
      <c r="H325" s="145">
        <v>0</v>
      </c>
      <c r="J325" s="146"/>
    </row>
    <row r="326" spans="1:10" ht="11.25" customHeight="1">
      <c r="A326" s="149"/>
      <c r="B326" s="139" t="s">
        <v>210</v>
      </c>
      <c r="C326" s="142">
        <v>179.18</v>
      </c>
      <c r="D326" s="142">
        <v>1330</v>
      </c>
      <c r="E326" s="142">
        <v>1330</v>
      </c>
      <c r="F326" s="142">
        <v>108.18</v>
      </c>
      <c r="G326" s="145">
        <v>60.38</v>
      </c>
      <c r="H326" s="145">
        <v>8.13</v>
      </c>
      <c r="J326" s="146"/>
    </row>
    <row r="327" spans="1:10" ht="11.25" customHeight="1">
      <c r="A327" s="149"/>
      <c r="B327" s="139" t="s">
        <v>211</v>
      </c>
      <c r="C327" s="142" t="s">
        <v>0</v>
      </c>
      <c r="D327" s="142">
        <v>0</v>
      </c>
      <c r="E327" s="142">
        <v>0</v>
      </c>
      <c r="F327" s="142">
        <v>34.78</v>
      </c>
      <c r="G327" s="145">
        <v>0</v>
      </c>
      <c r="H327" s="145">
        <v>0</v>
      </c>
      <c r="J327" s="146"/>
    </row>
    <row r="328" spans="1:10" ht="11.25" customHeight="1">
      <c r="A328" s="104"/>
      <c r="B328" s="104"/>
      <c r="C328" s="105"/>
      <c r="D328" s="105"/>
      <c r="E328" s="105"/>
      <c r="F328" s="105"/>
      <c r="G328" s="106"/>
      <c r="H328" s="106"/>
      <c r="J328" s="146"/>
    </row>
    <row r="329" spans="1:10" ht="11.25" customHeight="1">
      <c r="A329" s="104"/>
      <c r="B329" s="104"/>
      <c r="C329" s="105"/>
      <c r="D329" s="105"/>
      <c r="E329" s="105"/>
      <c r="F329" s="105"/>
      <c r="G329" s="106"/>
      <c r="H329" s="106"/>
      <c r="J329" s="146"/>
    </row>
    <row r="330" spans="1:10" ht="11.25" customHeight="1">
      <c r="A330" s="104"/>
      <c r="B330" s="104"/>
      <c r="C330" s="105"/>
      <c r="D330" s="105"/>
      <c r="E330" s="105"/>
      <c r="F330" s="105"/>
      <c r="G330" s="106"/>
      <c r="H330" s="106"/>
      <c r="J330" s="146"/>
    </row>
    <row r="331" spans="1:10" ht="11.25" customHeight="1">
      <c r="A331" s="104"/>
      <c r="B331" s="104"/>
      <c r="C331" s="105"/>
      <c r="D331" s="105"/>
      <c r="E331" s="105"/>
      <c r="F331" s="105"/>
      <c r="G331" s="106"/>
      <c r="H331" s="106"/>
      <c r="J331" s="146"/>
    </row>
    <row r="332" spans="1:10" ht="11.25" customHeight="1">
      <c r="A332" s="104"/>
      <c r="B332" s="104"/>
      <c r="C332" s="105"/>
      <c r="D332" s="105"/>
      <c r="E332" s="105"/>
      <c r="F332" s="105"/>
      <c r="G332" s="106"/>
      <c r="H332" s="106"/>
      <c r="J332" s="146"/>
    </row>
    <row r="333" spans="1:10" ht="11.25" customHeight="1">
      <c r="A333" s="104"/>
      <c r="B333" s="104"/>
      <c r="C333" s="105"/>
      <c r="D333" s="105"/>
      <c r="E333" s="105"/>
      <c r="F333" s="105"/>
      <c r="G333" s="106"/>
      <c r="H333" s="106"/>
      <c r="J333" s="146"/>
    </row>
    <row r="334" spans="1:10" ht="11.25" customHeight="1">
      <c r="A334" s="104"/>
      <c r="B334" s="104"/>
      <c r="C334" s="105"/>
      <c r="D334" s="105"/>
      <c r="E334" s="105"/>
      <c r="F334" s="105"/>
      <c r="G334" s="106"/>
      <c r="H334" s="106"/>
      <c r="J334" s="146"/>
    </row>
    <row r="335" spans="1:10" ht="11.25" customHeight="1">
      <c r="A335" s="104"/>
      <c r="B335" s="104"/>
      <c r="C335" s="105"/>
      <c r="D335" s="105"/>
      <c r="E335" s="105"/>
      <c r="F335" s="105"/>
      <c r="G335" s="106"/>
      <c r="H335" s="106"/>
      <c r="J335" s="146"/>
    </row>
    <row r="336" spans="1:10" ht="11.25" customHeight="1">
      <c r="A336" s="104"/>
      <c r="B336" s="104"/>
      <c r="C336" s="105"/>
      <c r="D336" s="105"/>
      <c r="E336" s="105"/>
      <c r="F336" s="105"/>
      <c r="G336" s="106"/>
      <c r="H336" s="106"/>
      <c r="J336" s="146"/>
    </row>
    <row r="337" spans="1:10" ht="11.25" customHeight="1">
      <c r="A337" s="104"/>
      <c r="B337" s="104"/>
      <c r="C337" s="105"/>
      <c r="D337" s="105"/>
      <c r="E337" s="105"/>
      <c r="F337" s="105"/>
      <c r="G337" s="106"/>
      <c r="H337" s="106"/>
      <c r="J337" s="146"/>
    </row>
    <row r="338" spans="1:10" ht="11.25" customHeight="1">
      <c r="A338" s="104"/>
      <c r="B338" s="104"/>
      <c r="C338" s="105"/>
      <c r="D338" s="105"/>
      <c r="E338" s="105"/>
      <c r="F338" s="105"/>
      <c r="G338" s="106"/>
      <c r="H338" s="106"/>
      <c r="J338" s="146"/>
    </row>
    <row r="339" spans="1:10" ht="11.25" customHeight="1">
      <c r="A339" s="104"/>
      <c r="B339" s="104"/>
      <c r="C339" s="105"/>
      <c r="D339" s="105"/>
      <c r="E339" s="105"/>
      <c r="F339" s="105"/>
      <c r="G339" s="106"/>
      <c r="H339" s="106"/>
      <c r="J339" s="146"/>
    </row>
    <row r="340" spans="1:10" ht="11.25" customHeight="1">
      <c r="A340" s="104"/>
      <c r="B340" s="104"/>
      <c r="C340" s="105"/>
      <c r="D340" s="105"/>
      <c r="E340" s="105"/>
      <c r="F340" s="105"/>
      <c r="G340" s="106"/>
      <c r="H340" s="106"/>
      <c r="J340" s="146"/>
    </row>
    <row r="341" spans="1:10" ht="11.25" customHeight="1">
      <c r="A341" s="104"/>
      <c r="B341" s="104"/>
      <c r="C341" s="105"/>
      <c r="D341" s="105"/>
      <c r="E341" s="105"/>
      <c r="F341" s="105"/>
      <c r="G341" s="106"/>
      <c r="H341" s="106"/>
      <c r="J341" s="146"/>
    </row>
    <row r="342" spans="1:10" ht="11.25" customHeight="1">
      <c r="A342" s="104"/>
      <c r="B342" s="104"/>
      <c r="C342" s="105"/>
      <c r="D342" s="105"/>
      <c r="E342" s="105"/>
      <c r="F342" s="105"/>
      <c r="G342" s="106"/>
      <c r="H342" s="106"/>
      <c r="J342" s="146"/>
    </row>
    <row r="343" spans="1:10" ht="11.25" customHeight="1">
      <c r="A343" s="104"/>
      <c r="B343" s="104"/>
      <c r="C343" s="105"/>
      <c r="D343" s="105"/>
      <c r="E343" s="105"/>
      <c r="F343" s="105"/>
      <c r="G343" s="106"/>
      <c r="H343" s="106"/>
      <c r="J343" s="146"/>
    </row>
    <row r="344" spans="1:10" ht="11.25" customHeight="1">
      <c r="A344" s="104"/>
      <c r="B344" s="104"/>
      <c r="C344" s="105"/>
      <c r="D344" s="105"/>
      <c r="E344" s="105"/>
      <c r="F344" s="105"/>
      <c r="G344" s="106"/>
      <c r="H344" s="106"/>
      <c r="J344" s="146"/>
    </row>
    <row r="345" spans="1:10" ht="11.25" customHeight="1">
      <c r="A345" s="104"/>
      <c r="B345" s="104"/>
      <c r="C345" s="105"/>
      <c r="D345" s="105"/>
      <c r="E345" s="105"/>
      <c r="F345" s="105"/>
      <c r="G345" s="106"/>
      <c r="H345" s="106"/>
      <c r="J345" s="146"/>
    </row>
    <row r="346" spans="1:10" ht="11.25" customHeight="1">
      <c r="A346" s="104"/>
      <c r="B346" s="104"/>
      <c r="C346" s="105"/>
      <c r="D346" s="105"/>
      <c r="E346" s="105"/>
      <c r="F346" s="105"/>
      <c r="G346" s="106"/>
      <c r="H346" s="106"/>
      <c r="J346" s="146"/>
    </row>
    <row r="347" spans="1:10" ht="11.25" customHeight="1">
      <c r="A347" s="104"/>
      <c r="B347" s="104"/>
      <c r="C347" s="105"/>
      <c r="D347" s="105"/>
      <c r="E347" s="105"/>
      <c r="F347" s="105"/>
      <c r="G347" s="106"/>
      <c r="H347" s="106"/>
      <c r="J347" s="146"/>
    </row>
    <row r="348" spans="1:10" ht="11.25" customHeight="1">
      <c r="A348" s="104"/>
      <c r="B348" s="104"/>
      <c r="C348" s="105"/>
      <c r="D348" s="105"/>
      <c r="E348" s="105"/>
      <c r="F348" s="105"/>
      <c r="G348" s="106"/>
      <c r="H348" s="106"/>
      <c r="J348" s="146"/>
    </row>
    <row r="349" spans="1:10" ht="11.25" customHeight="1">
      <c r="A349" s="104"/>
      <c r="B349" s="104"/>
      <c r="C349" s="105"/>
      <c r="D349" s="105"/>
      <c r="E349" s="105"/>
      <c r="F349" s="105"/>
      <c r="G349" s="106"/>
      <c r="H349" s="106"/>
      <c r="J349" s="146"/>
    </row>
    <row r="350" spans="1:10" ht="11.25" customHeight="1">
      <c r="A350" s="104"/>
      <c r="B350" s="104"/>
      <c r="C350" s="105"/>
      <c r="D350" s="105"/>
      <c r="E350" s="105"/>
      <c r="F350" s="105"/>
      <c r="G350" s="106"/>
      <c r="H350" s="106"/>
      <c r="J350" s="146"/>
    </row>
    <row r="351" spans="1:10" ht="11.25" customHeight="1">
      <c r="A351" s="104"/>
      <c r="B351" s="104"/>
      <c r="C351" s="105"/>
      <c r="D351" s="105"/>
      <c r="E351" s="105"/>
      <c r="F351" s="105"/>
      <c r="G351" s="106"/>
      <c r="H351" s="106"/>
      <c r="J351" s="146"/>
    </row>
    <row r="352" spans="1:10" ht="11.25" customHeight="1">
      <c r="A352" s="104"/>
      <c r="B352" s="104"/>
      <c r="C352" s="105"/>
      <c r="D352" s="105"/>
      <c r="E352" s="105"/>
      <c r="F352" s="105"/>
      <c r="G352" s="106"/>
      <c r="H352" s="106"/>
      <c r="J352" s="146"/>
    </row>
    <row r="353" spans="1:10" ht="11.25" customHeight="1">
      <c r="A353" s="104"/>
      <c r="B353" s="104"/>
      <c r="C353" s="105"/>
      <c r="D353" s="105"/>
      <c r="E353" s="105"/>
      <c r="F353" s="105"/>
      <c r="G353" s="106"/>
      <c r="H353" s="106"/>
      <c r="J353" s="146"/>
    </row>
    <row r="354" spans="1:10" ht="11.25" customHeight="1">
      <c r="A354" s="104"/>
      <c r="B354" s="104"/>
      <c r="C354" s="105"/>
      <c r="D354" s="105"/>
      <c r="E354" s="105"/>
      <c r="F354" s="105"/>
      <c r="G354" s="106"/>
      <c r="H354" s="106"/>
      <c r="J354" s="146"/>
    </row>
    <row r="355" spans="1:10" ht="11.25" customHeight="1">
      <c r="A355" s="101"/>
      <c r="B355" s="101" t="s">
        <v>2</v>
      </c>
      <c r="C355" s="25" t="s">
        <v>705</v>
      </c>
      <c r="D355" s="26" t="s">
        <v>706</v>
      </c>
      <c r="E355" s="26" t="s">
        <v>707</v>
      </c>
      <c r="F355" s="27" t="s">
        <v>708</v>
      </c>
      <c r="G355" s="28" t="s">
        <v>709</v>
      </c>
      <c r="H355" s="29" t="s">
        <v>709</v>
      </c>
      <c r="J355" s="146"/>
    </row>
    <row r="356" spans="1:10" ht="11.25" customHeight="1">
      <c r="A356" s="24"/>
      <c r="B356" s="24"/>
      <c r="C356" s="31" t="s">
        <v>754</v>
      </c>
      <c r="D356" s="32" t="s">
        <v>755</v>
      </c>
      <c r="E356" s="32" t="s">
        <v>756</v>
      </c>
      <c r="F356" s="33" t="s">
        <v>757</v>
      </c>
      <c r="G356" s="34" t="s">
        <v>710</v>
      </c>
      <c r="H356" s="35" t="s">
        <v>711</v>
      </c>
      <c r="J356" s="146"/>
    </row>
    <row r="357" spans="1:10" ht="11.25" customHeight="1">
      <c r="A357" s="102" t="s">
        <v>741</v>
      </c>
      <c r="B357" s="103"/>
      <c r="C357" s="103" t="s">
        <v>3</v>
      </c>
      <c r="D357" s="103">
        <v>2</v>
      </c>
      <c r="E357" s="103">
        <v>3</v>
      </c>
      <c r="F357" s="103">
        <v>4</v>
      </c>
      <c r="G357" s="103">
        <v>5</v>
      </c>
      <c r="H357" s="103">
        <v>6</v>
      </c>
      <c r="J357" s="146"/>
    </row>
    <row r="358" spans="1:10" ht="11.25" customHeight="1">
      <c r="A358" s="147"/>
      <c r="B358" s="137" t="s">
        <v>212</v>
      </c>
      <c r="C358" s="140">
        <v>2701771.49</v>
      </c>
      <c r="D358" s="140">
        <v>5545040</v>
      </c>
      <c r="E358" s="140">
        <v>5540705.86</v>
      </c>
      <c r="F358" s="140">
        <v>3482004.55</v>
      </c>
      <c r="G358" s="143">
        <v>128.88</v>
      </c>
      <c r="H358" s="143">
        <v>62.84</v>
      </c>
      <c r="J358" s="146"/>
    </row>
    <row r="359" spans="1:10" ht="11.25" customHeight="1">
      <c r="A359" s="148"/>
      <c r="B359" s="138" t="s">
        <v>159</v>
      </c>
      <c r="C359" s="141">
        <v>1653818.99</v>
      </c>
      <c r="D359" s="141">
        <v>3234100</v>
      </c>
      <c r="E359" s="141">
        <v>3223163.86</v>
      </c>
      <c r="F359" s="141">
        <v>2238113.59</v>
      </c>
      <c r="G359" s="144">
        <v>135.33</v>
      </c>
      <c r="H359" s="144">
        <v>69.44</v>
      </c>
      <c r="J359" s="146"/>
    </row>
    <row r="360" spans="1:10" ht="11.25" customHeight="1">
      <c r="A360" s="148"/>
      <c r="B360" s="139" t="s">
        <v>160</v>
      </c>
      <c r="C360" s="142">
        <v>1653818.99</v>
      </c>
      <c r="D360" s="142">
        <v>3234100</v>
      </c>
      <c r="E360" s="142">
        <v>3223163.86</v>
      </c>
      <c r="F360" s="142">
        <v>2224913.01</v>
      </c>
      <c r="G360" s="145">
        <v>134.53</v>
      </c>
      <c r="H360" s="145">
        <v>69.03</v>
      </c>
      <c r="J360" s="146"/>
    </row>
    <row r="361" spans="1:10" ht="11.25" customHeight="1">
      <c r="A361" s="148"/>
      <c r="B361" s="139" t="s">
        <v>162</v>
      </c>
      <c r="C361" s="142" t="s">
        <v>0</v>
      </c>
      <c r="D361" s="142">
        <v>0</v>
      </c>
      <c r="E361" s="142">
        <v>0</v>
      </c>
      <c r="F361" s="142">
        <v>13200.58</v>
      </c>
      <c r="G361" s="145">
        <v>0</v>
      </c>
      <c r="H361" s="145">
        <v>0</v>
      </c>
      <c r="J361" s="146"/>
    </row>
    <row r="362" spans="1:10" ht="11.25" customHeight="1">
      <c r="A362" s="148"/>
      <c r="B362" s="138" t="s">
        <v>163</v>
      </c>
      <c r="C362" s="141">
        <v>402581.51</v>
      </c>
      <c r="D362" s="141">
        <v>714700</v>
      </c>
      <c r="E362" s="141">
        <v>721302</v>
      </c>
      <c r="F362" s="141">
        <v>443433.68</v>
      </c>
      <c r="G362" s="144">
        <v>110.15</v>
      </c>
      <c r="H362" s="144">
        <v>61.48</v>
      </c>
      <c r="J362" s="146"/>
    </row>
    <row r="363" spans="1:10" ht="11.25" customHeight="1">
      <c r="A363" s="148"/>
      <c r="B363" s="139" t="s">
        <v>164</v>
      </c>
      <c r="C363" s="142">
        <v>26810.86</v>
      </c>
      <c r="D363" s="142">
        <v>63040</v>
      </c>
      <c r="E363" s="142">
        <v>63040</v>
      </c>
      <c r="F363" s="142">
        <v>32903.19</v>
      </c>
      <c r="G363" s="145">
        <v>122.72</v>
      </c>
      <c r="H363" s="145">
        <v>52.19</v>
      </c>
      <c r="J363" s="146"/>
    </row>
    <row r="364" spans="1:10" ht="11.25" customHeight="1">
      <c r="A364" s="148"/>
      <c r="B364" s="139" t="s">
        <v>165</v>
      </c>
      <c r="C364" s="142">
        <v>13699.19</v>
      </c>
      <c r="D364" s="142">
        <v>29200</v>
      </c>
      <c r="E364" s="142">
        <v>29200</v>
      </c>
      <c r="F364" s="142">
        <v>14045.11</v>
      </c>
      <c r="G364" s="145">
        <v>102.53</v>
      </c>
      <c r="H364" s="145">
        <v>48.1</v>
      </c>
      <c r="J364" s="146"/>
    </row>
    <row r="365" spans="1:10" ht="11.25" customHeight="1">
      <c r="A365" s="148"/>
      <c r="B365" s="139" t="s">
        <v>166</v>
      </c>
      <c r="C365" s="142">
        <v>2437.05</v>
      </c>
      <c r="D365" s="142">
        <v>6240</v>
      </c>
      <c r="E365" s="142">
        <v>6240</v>
      </c>
      <c r="F365" s="142">
        <v>3730.99</v>
      </c>
      <c r="G365" s="145">
        <v>153.09</v>
      </c>
      <c r="H365" s="145">
        <v>59.79</v>
      </c>
      <c r="J365" s="146"/>
    </row>
    <row r="366" spans="1:10" ht="11.25" customHeight="1">
      <c r="A366" s="148"/>
      <c r="B366" s="139" t="s">
        <v>167</v>
      </c>
      <c r="C366" s="142">
        <v>109557.62</v>
      </c>
      <c r="D366" s="142">
        <v>134170</v>
      </c>
      <c r="E366" s="142">
        <v>134170</v>
      </c>
      <c r="F366" s="142">
        <v>148250.08</v>
      </c>
      <c r="G366" s="145">
        <v>135.32</v>
      </c>
      <c r="H366" s="145">
        <v>110.49</v>
      </c>
      <c r="J366" s="146"/>
    </row>
    <row r="367" spans="1:10" ht="11.25" customHeight="1">
      <c r="A367" s="148"/>
      <c r="B367" s="139" t="s">
        <v>168</v>
      </c>
      <c r="C367" s="142">
        <v>3726.71</v>
      </c>
      <c r="D367" s="142">
        <v>2930</v>
      </c>
      <c r="E367" s="142">
        <v>2930</v>
      </c>
      <c r="F367" s="142">
        <v>3217.25</v>
      </c>
      <c r="G367" s="145">
        <v>86.33</v>
      </c>
      <c r="H367" s="145">
        <v>109.8</v>
      </c>
      <c r="J367" s="146"/>
    </row>
    <row r="368" spans="1:10" ht="11.25" customHeight="1">
      <c r="A368" s="148"/>
      <c r="B368" s="139" t="s">
        <v>170</v>
      </c>
      <c r="C368" s="142">
        <v>56678.22</v>
      </c>
      <c r="D368" s="142">
        <v>134040</v>
      </c>
      <c r="E368" s="142">
        <v>134040</v>
      </c>
      <c r="F368" s="142">
        <v>43156.09</v>
      </c>
      <c r="G368" s="145">
        <v>76.14</v>
      </c>
      <c r="H368" s="145">
        <v>32.2</v>
      </c>
      <c r="J368" s="146"/>
    </row>
    <row r="369" spans="1:10" ht="11.25" customHeight="1">
      <c r="A369" s="148"/>
      <c r="B369" s="139" t="s">
        <v>171</v>
      </c>
      <c r="C369" s="142">
        <v>203371.05</v>
      </c>
      <c r="D369" s="142">
        <v>374280</v>
      </c>
      <c r="E369" s="142">
        <v>380882</v>
      </c>
      <c r="F369" s="142">
        <v>212176.08</v>
      </c>
      <c r="G369" s="145">
        <v>104.33</v>
      </c>
      <c r="H369" s="145">
        <v>55.71</v>
      </c>
      <c r="J369" s="146"/>
    </row>
    <row r="370" spans="1:10" ht="11.25" customHeight="1">
      <c r="A370" s="148"/>
      <c r="B370" s="139" t="s">
        <v>172</v>
      </c>
      <c r="C370" s="142">
        <v>176952.58</v>
      </c>
      <c r="D370" s="142">
        <v>331800</v>
      </c>
      <c r="E370" s="142">
        <v>338402</v>
      </c>
      <c r="F370" s="142">
        <v>188365.25</v>
      </c>
      <c r="G370" s="145">
        <v>106.45</v>
      </c>
      <c r="H370" s="145">
        <v>55.66</v>
      </c>
      <c r="J370" s="146"/>
    </row>
    <row r="371" spans="1:10" ht="11.25" customHeight="1">
      <c r="A371" s="148"/>
      <c r="B371" s="139" t="s">
        <v>173</v>
      </c>
      <c r="C371" s="142">
        <v>26418.46</v>
      </c>
      <c r="D371" s="142">
        <v>42480</v>
      </c>
      <c r="E371" s="142">
        <v>42480</v>
      </c>
      <c r="F371" s="142">
        <v>23810.83</v>
      </c>
      <c r="G371" s="145">
        <v>90.13</v>
      </c>
      <c r="H371" s="145">
        <v>56.05</v>
      </c>
      <c r="J371" s="146"/>
    </row>
    <row r="372" spans="1:10" ht="11.25" customHeight="1">
      <c r="A372" s="148"/>
      <c r="B372" s="138" t="s">
        <v>174</v>
      </c>
      <c r="C372" s="141">
        <v>338978.72</v>
      </c>
      <c r="D372" s="141">
        <v>1228090</v>
      </c>
      <c r="E372" s="141">
        <v>1228090</v>
      </c>
      <c r="F372" s="141">
        <v>335912.18</v>
      </c>
      <c r="G372" s="144">
        <v>99.1</v>
      </c>
      <c r="H372" s="144">
        <v>27.35</v>
      </c>
      <c r="J372" s="146"/>
    </row>
    <row r="373" spans="1:10" ht="11.25" customHeight="1">
      <c r="A373" s="148"/>
      <c r="B373" s="139" t="s">
        <v>175</v>
      </c>
      <c r="C373" s="142">
        <v>0</v>
      </c>
      <c r="D373" s="142">
        <v>930</v>
      </c>
      <c r="E373" s="142">
        <v>930</v>
      </c>
      <c r="F373" s="142">
        <v>14017.27</v>
      </c>
      <c r="G373" s="145">
        <v>0</v>
      </c>
      <c r="H373" s="145">
        <v>1507.23</v>
      </c>
      <c r="J373" s="146"/>
    </row>
    <row r="374" spans="1:10" ht="11.25" customHeight="1">
      <c r="A374" s="148"/>
      <c r="B374" s="139" t="s">
        <v>176</v>
      </c>
      <c r="C374" s="142">
        <v>0</v>
      </c>
      <c r="D374" s="142">
        <v>930</v>
      </c>
      <c r="E374" s="142">
        <v>930</v>
      </c>
      <c r="F374" s="142">
        <v>748.8</v>
      </c>
      <c r="G374" s="145">
        <v>0</v>
      </c>
      <c r="H374" s="145">
        <v>80.52</v>
      </c>
      <c r="J374" s="146"/>
    </row>
    <row r="375" spans="1:10" ht="11.25" customHeight="1">
      <c r="A375" s="148"/>
      <c r="B375" s="139" t="s">
        <v>177</v>
      </c>
      <c r="C375" s="142" t="s">
        <v>0</v>
      </c>
      <c r="D375" s="142">
        <v>0</v>
      </c>
      <c r="E375" s="142">
        <v>0</v>
      </c>
      <c r="F375" s="142">
        <v>13268.47</v>
      </c>
      <c r="G375" s="145">
        <v>0</v>
      </c>
      <c r="H375" s="145">
        <v>0</v>
      </c>
      <c r="J375" s="146"/>
    </row>
    <row r="376" spans="1:10" ht="11.25" customHeight="1">
      <c r="A376" s="148"/>
      <c r="B376" s="139" t="s">
        <v>178</v>
      </c>
      <c r="C376" s="142">
        <v>16043.33</v>
      </c>
      <c r="D376" s="142">
        <v>11950</v>
      </c>
      <c r="E376" s="142">
        <v>11950</v>
      </c>
      <c r="F376" s="142">
        <v>28043.72</v>
      </c>
      <c r="G376" s="145">
        <v>174.8</v>
      </c>
      <c r="H376" s="145">
        <v>234.68</v>
      </c>
      <c r="J376" s="146"/>
    </row>
    <row r="377" spans="1:10" ht="11.25" customHeight="1">
      <c r="A377" s="148"/>
      <c r="B377" s="139" t="s">
        <v>179</v>
      </c>
      <c r="C377" s="142">
        <v>11265.31</v>
      </c>
      <c r="D377" s="142">
        <v>11950</v>
      </c>
      <c r="E377" s="142">
        <v>11950</v>
      </c>
      <c r="F377" s="142">
        <v>11632.05</v>
      </c>
      <c r="G377" s="145">
        <v>103.26</v>
      </c>
      <c r="H377" s="145">
        <v>97.34</v>
      </c>
      <c r="J377" s="146"/>
    </row>
    <row r="378" spans="1:10" ht="11.25" customHeight="1">
      <c r="A378" s="148"/>
      <c r="B378" s="139" t="s">
        <v>180</v>
      </c>
      <c r="C378" s="142">
        <v>4778.02</v>
      </c>
      <c r="D378" s="142">
        <v>0</v>
      </c>
      <c r="E378" s="142">
        <v>0</v>
      </c>
      <c r="F378" s="142">
        <v>16411.67</v>
      </c>
      <c r="G378" s="145">
        <v>343.48</v>
      </c>
      <c r="H378" s="145">
        <v>0</v>
      </c>
      <c r="J378" s="146"/>
    </row>
    <row r="379" spans="1:10" ht="11.25" customHeight="1">
      <c r="A379" s="148"/>
      <c r="B379" s="139" t="s">
        <v>181</v>
      </c>
      <c r="C379" s="142">
        <v>8837.68</v>
      </c>
      <c r="D379" s="142">
        <v>7300</v>
      </c>
      <c r="E379" s="142">
        <v>7300</v>
      </c>
      <c r="F379" s="142">
        <v>14103.45</v>
      </c>
      <c r="G379" s="145">
        <v>159.58</v>
      </c>
      <c r="H379" s="145">
        <v>193.2</v>
      </c>
      <c r="J379" s="146"/>
    </row>
    <row r="380" spans="1:10" ht="11.25" customHeight="1">
      <c r="A380" s="148"/>
      <c r="B380" s="139" t="s">
        <v>182</v>
      </c>
      <c r="C380" s="142">
        <v>3263.32</v>
      </c>
      <c r="D380" s="142">
        <v>0</v>
      </c>
      <c r="E380" s="142">
        <v>0</v>
      </c>
      <c r="F380" s="142" t="s">
        <v>0</v>
      </c>
      <c r="G380" s="145">
        <v>0</v>
      </c>
      <c r="H380" s="145">
        <v>0</v>
      </c>
      <c r="J380" s="146"/>
    </row>
    <row r="381" spans="1:10" ht="11.25" customHeight="1">
      <c r="A381" s="148"/>
      <c r="B381" s="139" t="s">
        <v>183</v>
      </c>
      <c r="C381" s="142">
        <v>5574.36</v>
      </c>
      <c r="D381" s="142">
        <v>7300</v>
      </c>
      <c r="E381" s="142">
        <v>7300</v>
      </c>
      <c r="F381" s="142">
        <v>14103.45</v>
      </c>
      <c r="G381" s="145">
        <v>253.01</v>
      </c>
      <c r="H381" s="145">
        <v>193.2</v>
      </c>
      <c r="J381" s="146"/>
    </row>
    <row r="382" spans="1:10" ht="11.25" customHeight="1">
      <c r="A382" s="148"/>
      <c r="B382" s="139" t="s">
        <v>184</v>
      </c>
      <c r="C382" s="142">
        <v>133343.14</v>
      </c>
      <c r="D382" s="142">
        <v>907820</v>
      </c>
      <c r="E382" s="142">
        <v>907820</v>
      </c>
      <c r="F382" s="142">
        <v>170587.29</v>
      </c>
      <c r="G382" s="145">
        <v>127.93</v>
      </c>
      <c r="H382" s="145">
        <v>18.79</v>
      </c>
      <c r="J382" s="146"/>
    </row>
    <row r="383" spans="1:10" ht="11.25" customHeight="1">
      <c r="A383" s="148"/>
      <c r="B383" s="139" t="s">
        <v>186</v>
      </c>
      <c r="C383" s="142" t="s">
        <v>0</v>
      </c>
      <c r="D383" s="142">
        <v>907820</v>
      </c>
      <c r="E383" s="142">
        <v>907820</v>
      </c>
      <c r="F383" s="142" t="s">
        <v>0</v>
      </c>
      <c r="G383" s="145">
        <v>0</v>
      </c>
      <c r="H383" s="145">
        <v>0</v>
      </c>
      <c r="J383" s="146"/>
    </row>
    <row r="384" spans="1:10" ht="11.25" customHeight="1">
      <c r="A384" s="148"/>
      <c r="B384" s="139" t="s">
        <v>187</v>
      </c>
      <c r="C384" s="142">
        <v>0</v>
      </c>
      <c r="D384" s="142">
        <v>0</v>
      </c>
      <c r="E384" s="142">
        <v>0</v>
      </c>
      <c r="F384" s="142">
        <v>169221.4</v>
      </c>
      <c r="G384" s="145">
        <v>0</v>
      </c>
      <c r="H384" s="145">
        <v>0</v>
      </c>
      <c r="J384" s="146"/>
    </row>
    <row r="385" spans="1:10" ht="11.25" customHeight="1">
      <c r="A385" s="148"/>
      <c r="B385" s="139" t="s">
        <v>188</v>
      </c>
      <c r="C385" s="142" t="s">
        <v>0</v>
      </c>
      <c r="D385" s="142">
        <v>0</v>
      </c>
      <c r="E385" s="142">
        <v>0</v>
      </c>
      <c r="F385" s="142">
        <v>1365.89</v>
      </c>
      <c r="G385" s="145">
        <v>0</v>
      </c>
      <c r="H385" s="145">
        <v>0</v>
      </c>
      <c r="J385" s="146"/>
    </row>
    <row r="386" spans="1:10" ht="11.25" customHeight="1">
      <c r="A386" s="148"/>
      <c r="B386" s="139" t="s">
        <v>189</v>
      </c>
      <c r="C386" s="142">
        <v>100425.92</v>
      </c>
      <c r="D386" s="142">
        <v>0</v>
      </c>
      <c r="E386" s="142">
        <v>0</v>
      </c>
      <c r="F386" s="142" t="s">
        <v>0</v>
      </c>
      <c r="G386" s="145">
        <v>0</v>
      </c>
      <c r="H386" s="145">
        <v>0</v>
      </c>
      <c r="J386" s="146"/>
    </row>
    <row r="387" spans="1:10" ht="11.25" customHeight="1">
      <c r="A387" s="148"/>
      <c r="B387" s="139" t="s">
        <v>190</v>
      </c>
      <c r="C387" s="142">
        <v>32917.22</v>
      </c>
      <c r="D387" s="142">
        <v>0</v>
      </c>
      <c r="E387" s="142">
        <v>0</v>
      </c>
      <c r="F387" s="142" t="s">
        <v>0</v>
      </c>
      <c r="G387" s="145">
        <v>0</v>
      </c>
      <c r="H387" s="145">
        <v>0</v>
      </c>
      <c r="J387" s="146"/>
    </row>
    <row r="388" spans="1:10" ht="11.25" customHeight="1">
      <c r="A388" s="148"/>
      <c r="B388" s="139" t="s">
        <v>191</v>
      </c>
      <c r="C388" s="142" t="s">
        <v>0</v>
      </c>
      <c r="D388" s="142">
        <v>132720</v>
      </c>
      <c r="E388" s="142">
        <v>132720</v>
      </c>
      <c r="F388" s="142">
        <v>60000</v>
      </c>
      <c r="G388" s="145">
        <v>0</v>
      </c>
      <c r="H388" s="145">
        <v>45.21</v>
      </c>
      <c r="J388" s="146"/>
    </row>
    <row r="389" spans="1:10" ht="11.25" customHeight="1">
      <c r="A389" s="148"/>
      <c r="B389" s="139" t="s">
        <v>192</v>
      </c>
      <c r="C389" s="142" t="s">
        <v>0</v>
      </c>
      <c r="D389" s="142">
        <v>132720</v>
      </c>
      <c r="E389" s="142">
        <v>132720</v>
      </c>
      <c r="F389" s="142">
        <v>60000</v>
      </c>
      <c r="G389" s="145">
        <v>0</v>
      </c>
      <c r="H389" s="145">
        <v>45.21</v>
      </c>
      <c r="J389" s="146"/>
    </row>
    <row r="390" spans="1:10" ht="11.25" customHeight="1">
      <c r="A390" s="148"/>
      <c r="B390" s="139" t="s">
        <v>193</v>
      </c>
      <c r="C390" s="142">
        <v>180754.57</v>
      </c>
      <c r="D390" s="142">
        <v>113480</v>
      </c>
      <c r="E390" s="142">
        <v>113480</v>
      </c>
      <c r="F390" s="142">
        <v>21137.61</v>
      </c>
      <c r="G390" s="145">
        <v>11.69</v>
      </c>
      <c r="H390" s="145">
        <v>18.63</v>
      </c>
      <c r="J390" s="146"/>
    </row>
    <row r="391" spans="1:10" ht="11.25" customHeight="1">
      <c r="A391" s="148"/>
      <c r="B391" s="139" t="s">
        <v>194</v>
      </c>
      <c r="C391" s="142">
        <v>146160.12</v>
      </c>
      <c r="D391" s="142">
        <v>79630</v>
      </c>
      <c r="E391" s="142">
        <v>79630</v>
      </c>
      <c r="F391" s="142">
        <v>12384.58</v>
      </c>
      <c r="G391" s="145">
        <v>8.47</v>
      </c>
      <c r="H391" s="145">
        <v>15.55</v>
      </c>
      <c r="J391" s="146"/>
    </row>
    <row r="392" spans="1:10" ht="11.25" customHeight="1">
      <c r="A392" s="148"/>
      <c r="B392" s="139" t="s">
        <v>195</v>
      </c>
      <c r="C392" s="142">
        <v>34594.45</v>
      </c>
      <c r="D392" s="142">
        <v>33850</v>
      </c>
      <c r="E392" s="142">
        <v>33850</v>
      </c>
      <c r="F392" s="142">
        <v>8753.03</v>
      </c>
      <c r="G392" s="145">
        <v>25.3</v>
      </c>
      <c r="H392" s="145">
        <v>25.86</v>
      </c>
      <c r="J392" s="146"/>
    </row>
    <row r="393" spans="1:10" ht="11.25" customHeight="1">
      <c r="A393" s="148"/>
      <c r="B393" s="139" t="s">
        <v>196</v>
      </c>
      <c r="C393" s="142" t="s">
        <v>0</v>
      </c>
      <c r="D393" s="142">
        <v>53890</v>
      </c>
      <c r="E393" s="142">
        <v>53890</v>
      </c>
      <c r="F393" s="142">
        <v>28022.84</v>
      </c>
      <c r="G393" s="145">
        <v>0</v>
      </c>
      <c r="H393" s="145">
        <v>52</v>
      </c>
      <c r="J393" s="146"/>
    </row>
    <row r="394" spans="1:10" ht="11.25" customHeight="1">
      <c r="A394" s="148"/>
      <c r="B394" s="139" t="s">
        <v>197</v>
      </c>
      <c r="C394" s="142" t="s">
        <v>0</v>
      </c>
      <c r="D394" s="142">
        <v>13270</v>
      </c>
      <c r="E394" s="142">
        <v>13270</v>
      </c>
      <c r="F394" s="142" t="s">
        <v>0</v>
      </c>
      <c r="G394" s="145">
        <v>0</v>
      </c>
      <c r="H394" s="145">
        <v>0</v>
      </c>
      <c r="J394" s="146"/>
    </row>
    <row r="395" spans="1:10" ht="11.25" customHeight="1">
      <c r="A395" s="148"/>
      <c r="B395" s="139" t="s">
        <v>198</v>
      </c>
      <c r="C395" s="142" t="s">
        <v>0</v>
      </c>
      <c r="D395" s="142">
        <v>8900</v>
      </c>
      <c r="E395" s="142">
        <v>8900</v>
      </c>
      <c r="F395" s="142" t="s">
        <v>0</v>
      </c>
      <c r="G395" s="145">
        <v>0</v>
      </c>
      <c r="H395" s="145">
        <v>0</v>
      </c>
      <c r="J395" s="146"/>
    </row>
    <row r="396" spans="1:10" ht="11.25" customHeight="1">
      <c r="A396" s="148"/>
      <c r="B396" s="139" t="s">
        <v>199</v>
      </c>
      <c r="C396" s="142" t="s">
        <v>0</v>
      </c>
      <c r="D396" s="142">
        <v>31720</v>
      </c>
      <c r="E396" s="142">
        <v>31720</v>
      </c>
      <c r="F396" s="142">
        <v>28022.84</v>
      </c>
      <c r="G396" s="145">
        <v>0</v>
      </c>
      <c r="H396" s="145">
        <v>88.34</v>
      </c>
      <c r="J396" s="146"/>
    </row>
    <row r="397" spans="1:10" ht="11.25" customHeight="1">
      <c r="A397" s="148"/>
      <c r="B397" s="138" t="s">
        <v>200</v>
      </c>
      <c r="C397" s="141">
        <v>4193.64</v>
      </c>
      <c r="D397" s="141">
        <v>1600</v>
      </c>
      <c r="E397" s="141">
        <v>1600</v>
      </c>
      <c r="F397" s="141">
        <v>9784.38</v>
      </c>
      <c r="G397" s="144">
        <v>233.31</v>
      </c>
      <c r="H397" s="144">
        <v>611.52</v>
      </c>
      <c r="J397" s="146"/>
    </row>
    <row r="398" spans="1:10" ht="11.25" customHeight="1">
      <c r="A398" s="148"/>
      <c r="B398" s="139" t="s">
        <v>201</v>
      </c>
      <c r="C398" s="142">
        <v>1240.96</v>
      </c>
      <c r="D398" s="142">
        <v>0</v>
      </c>
      <c r="E398" s="142">
        <v>0</v>
      </c>
      <c r="F398" s="142" t="s">
        <v>0</v>
      </c>
      <c r="G398" s="145">
        <v>0</v>
      </c>
      <c r="H398" s="145">
        <v>0</v>
      </c>
      <c r="J398" s="146"/>
    </row>
    <row r="399" spans="1:10" ht="11.25" customHeight="1">
      <c r="A399" s="148"/>
      <c r="B399" s="139" t="s">
        <v>202</v>
      </c>
      <c r="C399" s="142">
        <v>1592.67</v>
      </c>
      <c r="D399" s="142">
        <v>0</v>
      </c>
      <c r="E399" s="142">
        <v>0</v>
      </c>
      <c r="F399" s="142">
        <v>484.38</v>
      </c>
      <c r="G399" s="145">
        <v>30.41</v>
      </c>
      <c r="H399" s="145">
        <v>0</v>
      </c>
      <c r="J399" s="146"/>
    </row>
    <row r="400" spans="1:10" ht="11.25" customHeight="1">
      <c r="A400" s="148"/>
      <c r="B400" s="139" t="s">
        <v>203</v>
      </c>
      <c r="C400" s="142">
        <v>709.67</v>
      </c>
      <c r="D400" s="142">
        <v>1330</v>
      </c>
      <c r="E400" s="142">
        <v>1330</v>
      </c>
      <c r="F400" s="142">
        <v>300</v>
      </c>
      <c r="G400" s="145">
        <v>42.27</v>
      </c>
      <c r="H400" s="145">
        <v>22.56</v>
      </c>
      <c r="J400" s="146"/>
    </row>
    <row r="401" spans="1:10" ht="11.25" customHeight="1">
      <c r="A401" s="148"/>
      <c r="B401" s="139" t="s">
        <v>204</v>
      </c>
      <c r="C401" s="142">
        <v>650.34</v>
      </c>
      <c r="D401" s="142">
        <v>270</v>
      </c>
      <c r="E401" s="142">
        <v>270</v>
      </c>
      <c r="F401" s="142" t="s">
        <v>0</v>
      </c>
      <c r="G401" s="145">
        <v>0</v>
      </c>
      <c r="H401" s="145">
        <v>0</v>
      </c>
      <c r="J401" s="146"/>
    </row>
    <row r="402" spans="1:10" ht="11.25" customHeight="1">
      <c r="A402" s="148"/>
      <c r="B402" s="139" t="s">
        <v>205</v>
      </c>
      <c r="C402" s="142" t="s">
        <v>0</v>
      </c>
      <c r="D402" s="142">
        <v>0</v>
      </c>
      <c r="E402" s="142">
        <v>0</v>
      </c>
      <c r="F402" s="142">
        <v>9000</v>
      </c>
      <c r="G402" s="145">
        <v>0</v>
      </c>
      <c r="H402" s="145">
        <v>0</v>
      </c>
      <c r="J402" s="146"/>
    </row>
    <row r="403" spans="1:10" ht="11.25" customHeight="1">
      <c r="A403" s="148"/>
      <c r="B403" s="138" t="s">
        <v>206</v>
      </c>
      <c r="C403" s="141">
        <v>8597.31</v>
      </c>
      <c r="D403" s="141">
        <v>11940</v>
      </c>
      <c r="E403" s="141">
        <v>11940</v>
      </c>
      <c r="F403" s="141">
        <v>18871.42</v>
      </c>
      <c r="G403" s="144">
        <v>219.5</v>
      </c>
      <c r="H403" s="144">
        <v>158.05</v>
      </c>
      <c r="J403" s="146"/>
    </row>
    <row r="404" spans="1:10" ht="11.25" customHeight="1">
      <c r="A404" s="148"/>
      <c r="B404" s="139" t="s">
        <v>207</v>
      </c>
      <c r="C404" s="142">
        <v>1638.13</v>
      </c>
      <c r="D404" s="142">
        <v>2650</v>
      </c>
      <c r="E404" s="142">
        <v>2650</v>
      </c>
      <c r="F404" s="142">
        <v>459.91</v>
      </c>
      <c r="G404" s="145">
        <v>28.08</v>
      </c>
      <c r="H404" s="145">
        <v>17.36</v>
      </c>
      <c r="J404" s="146"/>
    </row>
    <row r="405" spans="1:10" ht="11.25" customHeight="1">
      <c r="A405" s="148"/>
      <c r="B405" s="139" t="s">
        <v>208</v>
      </c>
      <c r="C405" s="142">
        <v>6780</v>
      </c>
      <c r="D405" s="142">
        <v>7960</v>
      </c>
      <c r="E405" s="142">
        <v>7960</v>
      </c>
      <c r="F405" s="142">
        <v>3077.8</v>
      </c>
      <c r="G405" s="145">
        <v>45.4</v>
      </c>
      <c r="H405" s="145">
        <v>38.67</v>
      </c>
      <c r="J405" s="146"/>
    </row>
    <row r="406" spans="1:10" ht="11.25" customHeight="1">
      <c r="A406" s="148"/>
      <c r="B406" s="139" t="s">
        <v>209</v>
      </c>
      <c r="C406" s="142" t="s">
        <v>0</v>
      </c>
      <c r="D406" s="142">
        <v>0</v>
      </c>
      <c r="E406" s="142">
        <v>0</v>
      </c>
      <c r="F406" s="142">
        <v>15190.75</v>
      </c>
      <c r="G406" s="145">
        <v>0</v>
      </c>
      <c r="H406" s="145">
        <v>0</v>
      </c>
      <c r="J406" s="146"/>
    </row>
    <row r="407" spans="1:10" ht="11.25" customHeight="1">
      <c r="A407" s="148"/>
      <c r="B407" s="139" t="s">
        <v>210</v>
      </c>
      <c r="C407" s="142">
        <v>179.18</v>
      </c>
      <c r="D407" s="142">
        <v>1330</v>
      </c>
      <c r="E407" s="142">
        <v>1330</v>
      </c>
      <c r="F407" s="142">
        <v>108.18</v>
      </c>
      <c r="G407" s="145">
        <v>60.38</v>
      </c>
      <c r="H407" s="145">
        <v>8.13</v>
      </c>
      <c r="J407" s="146"/>
    </row>
    <row r="408" spans="1:10" ht="11.25" customHeight="1">
      <c r="A408" s="148"/>
      <c r="B408" s="139" t="s">
        <v>211</v>
      </c>
      <c r="C408" s="142" t="s">
        <v>0</v>
      </c>
      <c r="D408" s="142">
        <v>0</v>
      </c>
      <c r="E408" s="142">
        <v>0</v>
      </c>
      <c r="F408" s="142">
        <v>34.78</v>
      </c>
      <c r="G408" s="145">
        <v>0</v>
      </c>
      <c r="H408" s="145">
        <v>0</v>
      </c>
      <c r="J408" s="146"/>
    </row>
    <row r="409" spans="1:10" ht="11.25" customHeight="1">
      <c r="A409" s="148"/>
      <c r="B409" s="138" t="s">
        <v>213</v>
      </c>
      <c r="C409" s="141">
        <v>210769.28</v>
      </c>
      <c r="D409" s="141">
        <v>152890</v>
      </c>
      <c r="E409" s="141">
        <v>152890</v>
      </c>
      <c r="F409" s="141">
        <v>129127.04</v>
      </c>
      <c r="G409" s="144">
        <v>61.26</v>
      </c>
      <c r="H409" s="144">
        <v>84.46</v>
      </c>
      <c r="J409" s="146"/>
    </row>
    <row r="410" spans="1:10" ht="11.25" customHeight="1">
      <c r="A410" s="148"/>
      <c r="B410" s="139" t="s">
        <v>214</v>
      </c>
      <c r="C410" s="142">
        <v>210769.28</v>
      </c>
      <c r="D410" s="142">
        <v>152890</v>
      </c>
      <c r="E410" s="142">
        <v>152890</v>
      </c>
      <c r="F410" s="142">
        <v>129127.04</v>
      </c>
      <c r="G410" s="145">
        <v>61.26</v>
      </c>
      <c r="H410" s="145">
        <v>84.46</v>
      </c>
      <c r="J410" s="146"/>
    </row>
    <row r="411" spans="1:10" ht="11.25" customHeight="1">
      <c r="A411" s="148"/>
      <c r="B411" s="139" t="s">
        <v>215</v>
      </c>
      <c r="C411" s="142">
        <v>210769.28</v>
      </c>
      <c r="D411" s="142">
        <v>152890</v>
      </c>
      <c r="E411" s="142">
        <v>152890</v>
      </c>
      <c r="F411" s="142">
        <v>129127.04</v>
      </c>
      <c r="G411" s="145">
        <v>61.26</v>
      </c>
      <c r="H411" s="145">
        <v>84.46</v>
      </c>
      <c r="J411" s="146"/>
    </row>
    <row r="412" spans="1:10" ht="11.25" customHeight="1">
      <c r="A412" s="148"/>
      <c r="B412" s="138" t="s">
        <v>216</v>
      </c>
      <c r="C412" s="141">
        <v>82832.04</v>
      </c>
      <c r="D412" s="141">
        <v>201720</v>
      </c>
      <c r="E412" s="141">
        <v>201720</v>
      </c>
      <c r="F412" s="141">
        <v>306762.26</v>
      </c>
      <c r="G412" s="144">
        <v>370.34</v>
      </c>
      <c r="H412" s="144">
        <v>152.07</v>
      </c>
      <c r="J412" s="146"/>
    </row>
    <row r="413" spans="1:10" ht="11.25" customHeight="1">
      <c r="A413" s="148"/>
      <c r="B413" s="139" t="s">
        <v>217</v>
      </c>
      <c r="C413" s="142">
        <v>82832.04</v>
      </c>
      <c r="D413" s="142">
        <v>201720</v>
      </c>
      <c r="E413" s="142">
        <v>201720</v>
      </c>
      <c r="F413" s="142">
        <v>306762.26</v>
      </c>
      <c r="G413" s="145">
        <v>370.34</v>
      </c>
      <c r="H413" s="145">
        <v>152.07</v>
      </c>
      <c r="J413" s="146"/>
    </row>
    <row r="414" spans="1:8" ht="11.25" customHeight="1">
      <c r="A414" s="104"/>
      <c r="B414" s="139" t="s">
        <v>218</v>
      </c>
      <c r="C414" s="142">
        <v>59050.9</v>
      </c>
      <c r="D414" s="142">
        <v>0</v>
      </c>
      <c r="E414" s="142">
        <v>0</v>
      </c>
      <c r="F414" s="142" t="s">
        <v>0</v>
      </c>
      <c r="G414" s="145">
        <v>0</v>
      </c>
      <c r="H414" s="145">
        <v>0</v>
      </c>
    </row>
    <row r="415" spans="1:8" ht="11.25" customHeight="1">
      <c r="A415" s="104"/>
      <c r="B415" s="139" t="s">
        <v>219</v>
      </c>
      <c r="C415" s="142">
        <v>22382.32</v>
      </c>
      <c r="D415" s="142">
        <v>0</v>
      </c>
      <c r="E415" s="142">
        <v>0</v>
      </c>
      <c r="F415" s="142">
        <v>2101.82</v>
      </c>
      <c r="G415" s="145">
        <v>9.39</v>
      </c>
      <c r="H415" s="145">
        <v>0</v>
      </c>
    </row>
    <row r="416" spans="1:8" ht="11.25" customHeight="1">
      <c r="A416" s="104"/>
      <c r="B416" s="139" t="s">
        <v>220</v>
      </c>
      <c r="C416" s="142">
        <v>1398.82</v>
      </c>
      <c r="D416" s="142">
        <v>1720</v>
      </c>
      <c r="E416" s="142">
        <v>1720</v>
      </c>
      <c r="F416" s="142">
        <v>388.31</v>
      </c>
      <c r="G416" s="145">
        <v>27.76</v>
      </c>
      <c r="H416" s="145">
        <v>22.58</v>
      </c>
    </row>
    <row r="417" spans="1:8" ht="11.25" customHeight="1">
      <c r="A417" s="104"/>
      <c r="B417" s="104"/>
      <c r="C417" s="105"/>
      <c r="D417" s="105"/>
      <c r="E417" s="107"/>
      <c r="F417" s="108"/>
      <c r="G417" s="109"/>
      <c r="H417" s="109"/>
    </row>
    <row r="418" spans="1:8" ht="11.25" customHeight="1">
      <c r="A418" s="104"/>
      <c r="B418" s="104"/>
      <c r="C418" s="105"/>
      <c r="D418" s="105"/>
      <c r="E418" s="107"/>
      <c r="F418" s="108"/>
      <c r="G418" s="109"/>
      <c r="H418" s="109"/>
    </row>
    <row r="419" spans="1:8" ht="11.25" customHeight="1">
      <c r="A419" s="104"/>
      <c r="B419" s="104"/>
      <c r="C419" s="105"/>
      <c r="D419" s="105"/>
      <c r="E419" s="107"/>
      <c r="F419" s="108"/>
      <c r="G419" s="109"/>
      <c r="H419" s="109"/>
    </row>
    <row r="420" spans="1:8" ht="11.25" customHeight="1">
      <c r="A420" s="104"/>
      <c r="B420" s="104"/>
      <c r="C420" s="105"/>
      <c r="D420" s="105"/>
      <c r="E420" s="107"/>
      <c r="F420" s="108"/>
      <c r="G420" s="109"/>
      <c r="H420" s="109"/>
    </row>
    <row r="421" spans="1:8" ht="11.25" customHeight="1">
      <c r="A421" s="104"/>
      <c r="B421" s="104"/>
      <c r="C421" s="105"/>
      <c r="D421" s="105"/>
      <c r="E421" s="107"/>
      <c r="F421" s="108"/>
      <c r="G421" s="109"/>
      <c r="H421" s="109"/>
    </row>
    <row r="422" spans="1:8" ht="11.25" customHeight="1">
      <c r="A422" s="104"/>
      <c r="B422" s="104"/>
      <c r="C422" s="105"/>
      <c r="D422" s="105"/>
      <c r="E422" s="107"/>
      <c r="F422" s="108"/>
      <c r="G422" s="109"/>
      <c r="H422" s="109"/>
    </row>
    <row r="423" spans="1:8" ht="11.25" customHeight="1">
      <c r="A423" s="104"/>
      <c r="B423" s="104"/>
      <c r="C423" s="105"/>
      <c r="D423" s="105"/>
      <c r="E423" s="107"/>
      <c r="F423" s="108"/>
      <c r="G423" s="109"/>
      <c r="H423" s="109"/>
    </row>
    <row r="424" spans="1:8" ht="11.25" customHeight="1">
      <c r="A424" s="104"/>
      <c r="B424" s="104"/>
      <c r="C424" s="105"/>
      <c r="D424" s="105"/>
      <c r="E424" s="107"/>
      <c r="F424" s="108"/>
      <c r="G424" s="109"/>
      <c r="H424" s="109"/>
    </row>
    <row r="425" spans="1:8" ht="11.25" customHeight="1">
      <c r="A425" s="104"/>
      <c r="B425" s="104"/>
      <c r="C425" s="105"/>
      <c r="D425" s="105"/>
      <c r="E425" s="107"/>
      <c r="F425" s="108"/>
      <c r="G425" s="109"/>
      <c r="H425" s="109"/>
    </row>
    <row r="426" spans="1:8" ht="11.25" customHeight="1">
      <c r="A426" s="104"/>
      <c r="B426" s="104"/>
      <c r="C426" s="105"/>
      <c r="D426" s="105"/>
      <c r="E426" s="107"/>
      <c r="F426" s="108"/>
      <c r="G426" s="109"/>
      <c r="H426" s="109"/>
    </row>
    <row r="427" spans="1:8" ht="11.25" customHeight="1">
      <c r="A427" s="104"/>
      <c r="B427" s="104"/>
      <c r="C427" s="105"/>
      <c r="D427" s="105"/>
      <c r="E427" s="107"/>
      <c r="F427" s="108"/>
      <c r="G427" s="109"/>
      <c r="H427" s="109"/>
    </row>
    <row r="428" spans="1:8" ht="11.25" customHeight="1">
      <c r="A428" s="104"/>
      <c r="B428" s="104"/>
      <c r="C428" s="105"/>
      <c r="D428" s="105"/>
      <c r="E428" s="107"/>
      <c r="F428" s="108"/>
      <c r="G428" s="109"/>
      <c r="H428" s="109"/>
    </row>
    <row r="429" spans="1:8" ht="11.25" customHeight="1">
      <c r="A429" s="104"/>
      <c r="B429" s="104"/>
      <c r="C429" s="105"/>
      <c r="D429" s="105"/>
      <c r="E429" s="107"/>
      <c r="F429" s="108"/>
      <c r="G429" s="109"/>
      <c r="H429" s="109"/>
    </row>
    <row r="430" spans="1:8" ht="11.25" customHeight="1">
      <c r="A430" s="104"/>
      <c r="B430" s="104"/>
      <c r="C430" s="105"/>
      <c r="D430" s="105"/>
      <c r="E430" s="107"/>
      <c r="F430" s="108"/>
      <c r="G430" s="109"/>
      <c r="H430" s="109"/>
    </row>
    <row r="431" spans="1:8" ht="11.25" customHeight="1">
      <c r="A431" s="104"/>
      <c r="B431" s="104"/>
      <c r="C431" s="105"/>
      <c r="D431" s="105"/>
      <c r="E431" s="107"/>
      <c r="F431" s="108"/>
      <c r="G431" s="109"/>
      <c r="H431" s="109"/>
    </row>
    <row r="432" spans="1:8" ht="11.25" customHeight="1">
      <c r="A432" s="104"/>
      <c r="B432" s="104"/>
      <c r="C432" s="105"/>
      <c r="D432" s="105"/>
      <c r="E432" s="107"/>
      <c r="F432" s="108"/>
      <c r="G432" s="109"/>
      <c r="H432" s="109"/>
    </row>
    <row r="433" spans="1:8" ht="11.25" customHeight="1">
      <c r="A433" s="104"/>
      <c r="B433" s="104"/>
      <c r="C433" s="105"/>
      <c r="D433" s="105"/>
      <c r="E433" s="107"/>
      <c r="F433" s="108"/>
      <c r="G433" s="109"/>
      <c r="H433" s="109"/>
    </row>
    <row r="434" spans="1:8" ht="11.25" customHeight="1">
      <c r="A434" s="104"/>
      <c r="B434" s="104"/>
      <c r="C434" s="105"/>
      <c r="D434" s="105"/>
      <c r="E434" s="107"/>
      <c r="F434" s="108"/>
      <c r="G434" s="109"/>
      <c r="H434" s="109"/>
    </row>
    <row r="435" spans="1:8" ht="11.25" customHeight="1">
      <c r="A435" s="104"/>
      <c r="B435" s="104"/>
      <c r="C435" s="105"/>
      <c r="D435" s="105"/>
      <c r="E435" s="107"/>
      <c r="F435" s="108"/>
      <c r="G435" s="109"/>
      <c r="H435" s="109"/>
    </row>
    <row r="436" spans="1:8" ht="11.25" customHeight="1">
      <c r="A436" s="104"/>
      <c r="B436" s="104"/>
      <c r="C436" s="105"/>
      <c r="D436" s="105"/>
      <c r="E436" s="107"/>
      <c r="F436" s="108"/>
      <c r="G436" s="109"/>
      <c r="H436" s="109"/>
    </row>
    <row r="437" spans="1:8" ht="11.25" customHeight="1">
      <c r="A437" s="104"/>
      <c r="B437" s="104"/>
      <c r="C437" s="105"/>
      <c r="D437" s="105"/>
      <c r="E437" s="107"/>
      <c r="F437" s="108"/>
      <c r="G437" s="109"/>
      <c r="H437" s="109"/>
    </row>
    <row r="438" spans="1:8" ht="11.25" customHeight="1">
      <c r="A438" s="104"/>
      <c r="B438" s="104"/>
      <c r="C438" s="105"/>
      <c r="D438" s="105"/>
      <c r="E438" s="107"/>
      <c r="F438" s="108"/>
      <c r="G438" s="109"/>
      <c r="H438" s="109"/>
    </row>
    <row r="439" spans="1:8" ht="11.25" customHeight="1">
      <c r="A439" s="104"/>
      <c r="B439" s="104"/>
      <c r="C439" s="105"/>
      <c r="D439" s="105"/>
      <c r="E439" s="107"/>
      <c r="F439" s="108"/>
      <c r="G439" s="109"/>
      <c r="H439" s="109"/>
    </row>
    <row r="440" spans="1:8" ht="11.25" customHeight="1">
      <c r="A440" s="104"/>
      <c r="B440" s="104"/>
      <c r="C440" s="105"/>
      <c r="D440" s="105"/>
      <c r="E440" s="107"/>
      <c r="F440" s="108"/>
      <c r="G440" s="109"/>
      <c r="H440" s="109"/>
    </row>
    <row r="441" spans="1:8" ht="11.25" customHeight="1">
      <c r="A441" s="104"/>
      <c r="B441" s="104"/>
      <c r="C441" s="105"/>
      <c r="D441" s="105"/>
      <c r="E441" s="107"/>
      <c r="F441" s="108"/>
      <c r="G441" s="109"/>
      <c r="H441" s="109"/>
    </row>
    <row r="442" spans="1:8" ht="11.25" customHeight="1">
      <c r="A442" s="104"/>
      <c r="B442" s="104"/>
      <c r="C442" s="105"/>
      <c r="D442" s="105"/>
      <c r="E442" s="107"/>
      <c r="F442" s="108"/>
      <c r="G442" s="109"/>
      <c r="H442" s="109"/>
    </row>
    <row r="443" spans="1:8" ht="11.25" customHeight="1">
      <c r="A443" s="104"/>
      <c r="B443" s="104"/>
      <c r="C443" s="105"/>
      <c r="D443" s="105"/>
      <c r="E443" s="107"/>
      <c r="F443" s="108"/>
      <c r="G443" s="109"/>
      <c r="H443" s="109"/>
    </row>
    <row r="444" spans="1:8" ht="11.25" customHeight="1">
      <c r="A444" s="104"/>
      <c r="B444" s="104"/>
      <c r="C444" s="105"/>
      <c r="D444" s="105"/>
      <c r="E444" s="107"/>
      <c r="F444" s="108"/>
      <c r="G444" s="109"/>
      <c r="H444" s="109"/>
    </row>
    <row r="445" spans="1:8" ht="11.25" customHeight="1">
      <c r="A445" s="104"/>
      <c r="B445" s="104"/>
      <c r="C445" s="105"/>
      <c r="D445" s="105"/>
      <c r="E445" s="107"/>
      <c r="F445" s="108"/>
      <c r="G445" s="109"/>
      <c r="H445" s="109"/>
    </row>
    <row r="446" spans="1:8" ht="11.25" customHeight="1">
      <c r="A446" s="104"/>
      <c r="B446" s="104"/>
      <c r="C446" s="105"/>
      <c r="D446" s="105"/>
      <c r="E446" s="107"/>
      <c r="F446" s="108"/>
      <c r="G446" s="109"/>
      <c r="H446" s="109"/>
    </row>
    <row r="447" spans="1:8" ht="11.25" customHeight="1">
      <c r="A447" s="104"/>
      <c r="B447" s="104"/>
      <c r="C447" s="105"/>
      <c r="D447" s="105"/>
      <c r="E447" s="107"/>
      <c r="F447" s="108"/>
      <c r="G447" s="109"/>
      <c r="H447" s="109"/>
    </row>
    <row r="448" spans="1:8" s="15" customFormat="1" ht="11.25" customHeight="1">
      <c r="A448" s="74" t="s">
        <v>742</v>
      </c>
      <c r="B448" s="110"/>
      <c r="C448" s="110"/>
      <c r="D448" s="110"/>
      <c r="E448" s="110"/>
      <c r="F448" s="110"/>
      <c r="G448" s="111"/>
      <c r="H448" s="111"/>
    </row>
    <row r="449" spans="1:8" ht="11.25" customHeight="1">
      <c r="A449" s="112"/>
      <c r="B449" s="71"/>
      <c r="C449" s="113"/>
      <c r="D449" s="113"/>
      <c r="E449" s="114"/>
      <c r="F449" s="114"/>
      <c r="G449" s="72"/>
      <c r="H449" s="72"/>
    </row>
    <row r="450" spans="1:8" ht="11.25" customHeight="1">
      <c r="A450" s="101"/>
      <c r="B450" s="101" t="s">
        <v>2</v>
      </c>
      <c r="C450" s="25" t="s">
        <v>705</v>
      </c>
      <c r="D450" s="26" t="s">
        <v>706</v>
      </c>
      <c r="E450" s="26" t="s">
        <v>707</v>
      </c>
      <c r="F450" s="27" t="s">
        <v>708</v>
      </c>
      <c r="G450" s="28" t="s">
        <v>709</v>
      </c>
      <c r="H450" s="29" t="s">
        <v>709</v>
      </c>
    </row>
    <row r="451" spans="1:8" ht="11.25" customHeight="1">
      <c r="A451" s="24"/>
      <c r="B451" s="24"/>
      <c r="C451" s="31" t="s">
        <v>754</v>
      </c>
      <c r="D451" s="32" t="s">
        <v>755</v>
      </c>
      <c r="E451" s="32" t="s">
        <v>756</v>
      </c>
      <c r="F451" s="33" t="s">
        <v>757</v>
      </c>
      <c r="G451" s="34" t="s">
        <v>710</v>
      </c>
      <c r="H451" s="35" t="s">
        <v>711</v>
      </c>
    </row>
    <row r="452" spans="1:8" ht="11.25" customHeight="1">
      <c r="A452" s="103" t="s">
        <v>0</v>
      </c>
      <c r="B452" s="103"/>
      <c r="C452" s="103" t="s">
        <v>3</v>
      </c>
      <c r="D452" s="103">
        <v>2</v>
      </c>
      <c r="E452" s="103">
        <v>3</v>
      </c>
      <c r="F452" s="103">
        <v>4</v>
      </c>
      <c r="G452" s="103">
        <v>5</v>
      </c>
      <c r="H452" s="103">
        <v>6</v>
      </c>
    </row>
    <row r="453" spans="1:8" ht="11.25" customHeight="1">
      <c r="A453" s="150"/>
      <c r="B453" s="153" t="s">
        <v>225</v>
      </c>
      <c r="C453" s="154">
        <v>2701771.49</v>
      </c>
      <c r="D453" s="154">
        <v>5545040</v>
      </c>
      <c r="E453" s="154">
        <v>5540705.86</v>
      </c>
      <c r="F453" s="154">
        <v>3482004.55</v>
      </c>
      <c r="G453" s="155">
        <v>128.88</v>
      </c>
      <c r="H453" s="155">
        <v>62.84</v>
      </c>
    </row>
    <row r="454" spans="1:8" ht="11.25" customHeight="1">
      <c r="A454" s="151"/>
      <c r="B454" s="156" t="s">
        <v>226</v>
      </c>
      <c r="C454" s="157">
        <v>407335.51</v>
      </c>
      <c r="D454" s="157">
        <v>626710</v>
      </c>
      <c r="E454" s="157">
        <v>628541</v>
      </c>
      <c r="F454" s="157">
        <v>500328.98</v>
      </c>
      <c r="G454" s="158">
        <v>122.83</v>
      </c>
      <c r="H454" s="158">
        <v>79.6</v>
      </c>
    </row>
    <row r="455" spans="1:8" ht="11.25" customHeight="1">
      <c r="A455" s="151"/>
      <c r="B455" s="159" t="s">
        <v>227</v>
      </c>
      <c r="C455" s="160">
        <v>401951.7</v>
      </c>
      <c r="D455" s="160">
        <v>594320</v>
      </c>
      <c r="E455" s="160">
        <v>596151</v>
      </c>
      <c r="F455" s="160">
        <v>491688.92</v>
      </c>
      <c r="G455" s="161">
        <v>122.33</v>
      </c>
      <c r="H455" s="161">
        <v>82.48</v>
      </c>
    </row>
    <row r="456" spans="1:8" ht="11.25" customHeight="1">
      <c r="A456" s="151"/>
      <c r="B456" s="159" t="s">
        <v>228</v>
      </c>
      <c r="C456" s="160">
        <v>5383.81</v>
      </c>
      <c r="D456" s="160">
        <v>32390</v>
      </c>
      <c r="E456" s="160">
        <v>32390</v>
      </c>
      <c r="F456" s="160">
        <v>8640.06</v>
      </c>
      <c r="G456" s="161">
        <v>160.48</v>
      </c>
      <c r="H456" s="161">
        <v>26.68</v>
      </c>
    </row>
    <row r="457" spans="1:8" ht="11.25" customHeight="1">
      <c r="A457" s="151"/>
      <c r="B457" s="156" t="s">
        <v>229</v>
      </c>
      <c r="C457" s="157">
        <v>663.61</v>
      </c>
      <c r="D457" s="157">
        <v>1000</v>
      </c>
      <c r="E457" s="157">
        <v>1000</v>
      </c>
      <c r="F457" s="157">
        <v>1000</v>
      </c>
      <c r="G457" s="158">
        <v>150.69</v>
      </c>
      <c r="H457" s="158">
        <v>100</v>
      </c>
    </row>
    <row r="458" spans="1:8" ht="11.25" customHeight="1">
      <c r="A458" s="151"/>
      <c r="B458" s="159" t="s">
        <v>230</v>
      </c>
      <c r="C458" s="160">
        <v>663.61</v>
      </c>
      <c r="D458" s="160">
        <v>1000</v>
      </c>
      <c r="E458" s="160">
        <v>1000</v>
      </c>
      <c r="F458" s="160">
        <v>1000</v>
      </c>
      <c r="G458" s="161">
        <v>150.69</v>
      </c>
      <c r="H458" s="161">
        <v>100</v>
      </c>
    </row>
    <row r="459" spans="1:8" ht="11.25" customHeight="1">
      <c r="A459" s="151"/>
      <c r="B459" s="156" t="s">
        <v>231</v>
      </c>
      <c r="C459" s="157">
        <v>126182.42</v>
      </c>
      <c r="D459" s="157">
        <v>146790</v>
      </c>
      <c r="E459" s="157">
        <v>156830</v>
      </c>
      <c r="F459" s="157">
        <v>160302.96</v>
      </c>
      <c r="G459" s="158">
        <v>127.04</v>
      </c>
      <c r="H459" s="158">
        <v>102.21</v>
      </c>
    </row>
    <row r="460" spans="1:8" ht="11.25" customHeight="1">
      <c r="A460" s="151"/>
      <c r="B460" s="159" t="s">
        <v>232</v>
      </c>
      <c r="C460" s="160">
        <v>6191.49</v>
      </c>
      <c r="D460" s="160">
        <v>13930</v>
      </c>
      <c r="E460" s="160">
        <v>13930</v>
      </c>
      <c r="F460" s="160">
        <v>7692.5</v>
      </c>
      <c r="G460" s="161">
        <v>124.24</v>
      </c>
      <c r="H460" s="161">
        <v>55.22</v>
      </c>
    </row>
    <row r="461" spans="1:8" ht="11.25" customHeight="1">
      <c r="A461" s="151"/>
      <c r="B461" s="159" t="s">
        <v>233</v>
      </c>
      <c r="C461" s="160">
        <v>117513.25</v>
      </c>
      <c r="D461" s="160">
        <v>128210</v>
      </c>
      <c r="E461" s="160">
        <v>138250</v>
      </c>
      <c r="F461" s="160">
        <v>149249.26</v>
      </c>
      <c r="G461" s="161">
        <v>127.01</v>
      </c>
      <c r="H461" s="161">
        <v>107.96</v>
      </c>
    </row>
    <row r="462" spans="1:8" ht="11.25" customHeight="1">
      <c r="A462" s="151"/>
      <c r="B462" s="159" t="s">
        <v>234</v>
      </c>
      <c r="C462" s="160">
        <v>2477.69</v>
      </c>
      <c r="D462" s="160">
        <v>4650</v>
      </c>
      <c r="E462" s="160">
        <v>4650</v>
      </c>
      <c r="F462" s="160">
        <v>3361.2</v>
      </c>
      <c r="G462" s="161">
        <v>135.66</v>
      </c>
      <c r="H462" s="161">
        <v>72.28</v>
      </c>
    </row>
    <row r="463" spans="1:8" ht="11.25" customHeight="1">
      <c r="A463" s="151"/>
      <c r="B463" s="156" t="s">
        <v>235</v>
      </c>
      <c r="C463" s="157">
        <v>283237.43</v>
      </c>
      <c r="D463" s="157">
        <v>437380</v>
      </c>
      <c r="E463" s="157">
        <v>442945</v>
      </c>
      <c r="F463" s="157">
        <v>312134.79</v>
      </c>
      <c r="G463" s="158">
        <v>110.2</v>
      </c>
      <c r="H463" s="158">
        <v>70.47</v>
      </c>
    </row>
    <row r="464" spans="1:8" ht="11.25" customHeight="1">
      <c r="A464" s="151"/>
      <c r="B464" s="159" t="s">
        <v>236</v>
      </c>
      <c r="C464" s="160">
        <v>3357.31</v>
      </c>
      <c r="D464" s="160">
        <v>10890</v>
      </c>
      <c r="E464" s="160">
        <v>10890</v>
      </c>
      <c r="F464" s="160">
        <v>2770.23</v>
      </c>
      <c r="G464" s="161">
        <v>82.51</v>
      </c>
      <c r="H464" s="161">
        <v>25.44</v>
      </c>
    </row>
    <row r="465" spans="1:8" ht="11.25" customHeight="1">
      <c r="A465" s="151"/>
      <c r="B465" s="159" t="s">
        <v>237</v>
      </c>
      <c r="C465" s="160">
        <v>201112.44</v>
      </c>
      <c r="D465" s="160">
        <v>317760</v>
      </c>
      <c r="E465" s="160">
        <v>322562</v>
      </c>
      <c r="F465" s="160">
        <v>209387.65</v>
      </c>
      <c r="G465" s="161">
        <v>104.11</v>
      </c>
      <c r="H465" s="161">
        <v>64.91</v>
      </c>
    </row>
    <row r="466" spans="1:8" ht="11.25" customHeight="1">
      <c r="A466" s="151"/>
      <c r="B466" s="159" t="s">
        <v>238</v>
      </c>
      <c r="C466" s="160">
        <v>6675.1</v>
      </c>
      <c r="D466" s="160">
        <v>7960</v>
      </c>
      <c r="E466" s="160">
        <v>7960</v>
      </c>
      <c r="F466" s="160">
        <v>2869.08</v>
      </c>
      <c r="G466" s="161">
        <v>42.98</v>
      </c>
      <c r="H466" s="161">
        <v>36.04</v>
      </c>
    </row>
    <row r="467" spans="1:8" ht="11.25" customHeight="1">
      <c r="A467" s="151"/>
      <c r="B467" s="159" t="s">
        <v>239</v>
      </c>
      <c r="C467" s="160">
        <v>67560.1</v>
      </c>
      <c r="D467" s="160">
        <v>74230</v>
      </c>
      <c r="E467" s="160">
        <v>76293</v>
      </c>
      <c r="F467" s="160">
        <v>75251.83</v>
      </c>
      <c r="G467" s="161">
        <v>111.39</v>
      </c>
      <c r="H467" s="161">
        <v>98.64</v>
      </c>
    </row>
    <row r="468" spans="1:8" ht="11.25" customHeight="1">
      <c r="A468" s="151"/>
      <c r="B468" s="159" t="s">
        <v>240</v>
      </c>
      <c r="C468" s="160">
        <v>4532.48</v>
      </c>
      <c r="D468" s="160">
        <v>26540</v>
      </c>
      <c r="E468" s="160">
        <v>25240</v>
      </c>
      <c r="F468" s="160">
        <v>21856</v>
      </c>
      <c r="G468" s="161">
        <v>482.21</v>
      </c>
      <c r="H468" s="161">
        <v>86.59</v>
      </c>
    </row>
    <row r="469" spans="1:8" ht="11.25" customHeight="1">
      <c r="A469" s="151"/>
      <c r="B469" s="156" t="s">
        <v>241</v>
      </c>
      <c r="C469" s="157">
        <v>70229.79</v>
      </c>
      <c r="D469" s="157">
        <v>200270</v>
      </c>
      <c r="E469" s="157">
        <v>203290</v>
      </c>
      <c r="F469" s="157">
        <v>154232.31</v>
      </c>
      <c r="G469" s="158">
        <v>219.61</v>
      </c>
      <c r="H469" s="158">
        <v>75.87</v>
      </c>
    </row>
    <row r="470" spans="1:8" ht="11.25" customHeight="1">
      <c r="A470" s="151"/>
      <c r="B470" s="159" t="s">
        <v>242</v>
      </c>
      <c r="C470" s="160">
        <v>40493.87</v>
      </c>
      <c r="D470" s="160">
        <v>153830</v>
      </c>
      <c r="E470" s="160">
        <v>156850</v>
      </c>
      <c r="F470" s="160">
        <v>126179.93</v>
      </c>
      <c r="G470" s="161">
        <v>311.6</v>
      </c>
      <c r="H470" s="161">
        <v>80.45</v>
      </c>
    </row>
    <row r="471" spans="1:8" ht="11.25" customHeight="1">
      <c r="A471" s="151"/>
      <c r="B471" s="159" t="s">
        <v>243</v>
      </c>
      <c r="C471" s="160">
        <v>1151.24</v>
      </c>
      <c r="D471" s="160">
        <v>6630</v>
      </c>
      <c r="E471" s="160">
        <v>6630</v>
      </c>
      <c r="F471" s="160">
        <v>2842.88</v>
      </c>
      <c r="G471" s="161">
        <v>246.94</v>
      </c>
      <c r="H471" s="161">
        <v>42.88</v>
      </c>
    </row>
    <row r="472" spans="1:8" ht="11.25" customHeight="1">
      <c r="A472" s="151"/>
      <c r="B472" s="159" t="s">
        <v>244</v>
      </c>
      <c r="C472" s="160" t="s">
        <v>0</v>
      </c>
      <c r="D472" s="160">
        <v>2650</v>
      </c>
      <c r="E472" s="160">
        <v>2650</v>
      </c>
      <c r="F472" s="160" t="s">
        <v>0</v>
      </c>
      <c r="G472" s="161" t="s">
        <v>0</v>
      </c>
      <c r="H472" s="161" t="s">
        <v>0</v>
      </c>
    </row>
    <row r="473" spans="1:8" ht="11.25" customHeight="1">
      <c r="A473" s="151"/>
      <c r="B473" s="159" t="s">
        <v>245</v>
      </c>
      <c r="C473" s="160">
        <v>5110.66</v>
      </c>
      <c r="D473" s="160">
        <v>6630</v>
      </c>
      <c r="E473" s="160">
        <v>6630</v>
      </c>
      <c r="F473" s="160">
        <v>3594.25</v>
      </c>
      <c r="G473" s="161">
        <v>70.33</v>
      </c>
      <c r="H473" s="161">
        <v>54.21</v>
      </c>
    </row>
    <row r="474" spans="1:8" ht="11.25" customHeight="1">
      <c r="A474" s="151"/>
      <c r="B474" s="159" t="s">
        <v>246</v>
      </c>
      <c r="C474" s="160">
        <v>23474.02</v>
      </c>
      <c r="D474" s="160">
        <v>30530</v>
      </c>
      <c r="E474" s="160">
        <v>30530</v>
      </c>
      <c r="F474" s="160">
        <v>21615.25</v>
      </c>
      <c r="G474" s="161">
        <v>92.08</v>
      </c>
      <c r="H474" s="161">
        <v>70.8</v>
      </c>
    </row>
    <row r="475" spans="1:8" ht="11.25" customHeight="1">
      <c r="A475" s="151"/>
      <c r="B475" s="156" t="s">
        <v>247</v>
      </c>
      <c r="C475" s="157">
        <v>526273.99</v>
      </c>
      <c r="D475" s="157">
        <v>1097480</v>
      </c>
      <c r="E475" s="157">
        <v>1076331.86</v>
      </c>
      <c r="F475" s="157">
        <v>602144.18</v>
      </c>
      <c r="G475" s="158">
        <v>114.42</v>
      </c>
      <c r="H475" s="158">
        <v>55.94</v>
      </c>
    </row>
    <row r="476" spans="1:8" ht="11.25" customHeight="1">
      <c r="A476" s="151"/>
      <c r="B476" s="159" t="s">
        <v>248</v>
      </c>
      <c r="C476" s="160">
        <v>409730.37</v>
      </c>
      <c r="D476" s="160">
        <v>983330</v>
      </c>
      <c r="E476" s="160">
        <v>962181.86</v>
      </c>
      <c r="F476" s="160">
        <v>522734.63</v>
      </c>
      <c r="G476" s="161">
        <v>127.58</v>
      </c>
      <c r="H476" s="161">
        <v>54.33</v>
      </c>
    </row>
    <row r="477" spans="1:8" ht="11.25" customHeight="1">
      <c r="A477" s="151"/>
      <c r="B477" s="159" t="s">
        <v>249</v>
      </c>
      <c r="C477" s="160">
        <v>3987.16</v>
      </c>
      <c r="D477" s="160">
        <v>5310</v>
      </c>
      <c r="E477" s="160">
        <v>5310</v>
      </c>
      <c r="F477" s="160" t="s">
        <v>0</v>
      </c>
      <c r="G477" s="161" t="s">
        <v>0</v>
      </c>
      <c r="H477" s="161" t="s">
        <v>0</v>
      </c>
    </row>
    <row r="478" spans="1:8" ht="11.25" customHeight="1">
      <c r="A478" s="151"/>
      <c r="B478" s="159" t="s">
        <v>250</v>
      </c>
      <c r="C478" s="160">
        <v>112556.45</v>
      </c>
      <c r="D478" s="160">
        <v>108840</v>
      </c>
      <c r="E478" s="160">
        <v>108840</v>
      </c>
      <c r="F478" s="160">
        <v>79409.55</v>
      </c>
      <c r="G478" s="161">
        <v>70.55</v>
      </c>
      <c r="H478" s="161">
        <v>72.96</v>
      </c>
    </row>
    <row r="479" spans="1:8" ht="11.25" customHeight="1">
      <c r="A479" s="151"/>
      <c r="B479" s="156" t="s">
        <v>251</v>
      </c>
      <c r="C479" s="157">
        <v>4150.24</v>
      </c>
      <c r="D479" s="157">
        <v>5310</v>
      </c>
      <c r="E479" s="157">
        <v>5310</v>
      </c>
      <c r="F479" s="157">
        <v>4360.78</v>
      </c>
      <c r="G479" s="158">
        <v>105.07</v>
      </c>
      <c r="H479" s="158">
        <v>82.12</v>
      </c>
    </row>
    <row r="480" spans="1:8" ht="11.25" customHeight="1">
      <c r="A480" s="151"/>
      <c r="B480" s="159" t="s">
        <v>252</v>
      </c>
      <c r="C480" s="160">
        <v>4150.24</v>
      </c>
      <c r="D480" s="160">
        <v>5310</v>
      </c>
      <c r="E480" s="160">
        <v>5310</v>
      </c>
      <c r="F480" s="160">
        <v>4360.78</v>
      </c>
      <c r="G480" s="161">
        <v>105.07</v>
      </c>
      <c r="H480" s="161">
        <v>82.12</v>
      </c>
    </row>
    <row r="481" spans="1:8" ht="11.25" customHeight="1">
      <c r="A481" s="151"/>
      <c r="B481" s="156" t="s">
        <v>253</v>
      </c>
      <c r="C481" s="157">
        <v>216149.18</v>
      </c>
      <c r="D481" s="157">
        <v>847750</v>
      </c>
      <c r="E481" s="157">
        <v>839750</v>
      </c>
      <c r="F481" s="157">
        <v>791042.87</v>
      </c>
      <c r="G481" s="158">
        <v>365.97</v>
      </c>
      <c r="H481" s="158">
        <v>94.2</v>
      </c>
    </row>
    <row r="482" spans="1:8" ht="11.25" customHeight="1">
      <c r="A482" s="151"/>
      <c r="B482" s="159" t="s">
        <v>254</v>
      </c>
      <c r="C482" s="160">
        <v>88733.27</v>
      </c>
      <c r="D482" s="160">
        <v>675630</v>
      </c>
      <c r="E482" s="160">
        <v>667630</v>
      </c>
      <c r="F482" s="160">
        <v>636280.85</v>
      </c>
      <c r="G482" s="161">
        <v>717.07</v>
      </c>
      <c r="H482" s="161">
        <v>95.3</v>
      </c>
    </row>
    <row r="483" spans="1:8" ht="11.25" customHeight="1">
      <c r="A483" s="151"/>
      <c r="B483" s="159" t="s">
        <v>255</v>
      </c>
      <c r="C483" s="160">
        <v>124097.84</v>
      </c>
      <c r="D483" s="160">
        <v>168800</v>
      </c>
      <c r="E483" s="160">
        <v>168800</v>
      </c>
      <c r="F483" s="160">
        <v>151442.02</v>
      </c>
      <c r="G483" s="161">
        <v>122.03</v>
      </c>
      <c r="H483" s="161">
        <v>89.72</v>
      </c>
    </row>
    <row r="484" spans="1:8" ht="11.25" customHeight="1">
      <c r="A484" s="151"/>
      <c r="B484" s="159" t="s">
        <v>256</v>
      </c>
      <c r="C484" s="160">
        <v>3318.07</v>
      </c>
      <c r="D484" s="160">
        <v>3320</v>
      </c>
      <c r="E484" s="160">
        <v>3320</v>
      </c>
      <c r="F484" s="160">
        <v>3320</v>
      </c>
      <c r="G484" s="161">
        <v>100.06</v>
      </c>
      <c r="H484" s="161">
        <v>100</v>
      </c>
    </row>
    <row r="485" spans="1:8" ht="11.25" customHeight="1">
      <c r="A485" s="151"/>
      <c r="B485" s="156" t="s">
        <v>257</v>
      </c>
      <c r="C485" s="157">
        <v>775228.59</v>
      </c>
      <c r="D485" s="157">
        <v>1970670</v>
      </c>
      <c r="E485" s="157">
        <v>1965281</v>
      </c>
      <c r="F485" s="157">
        <v>845569.21</v>
      </c>
      <c r="G485" s="158">
        <v>109.07</v>
      </c>
      <c r="H485" s="158">
        <v>43.03</v>
      </c>
    </row>
    <row r="486" spans="1:8" ht="11.25" customHeight="1">
      <c r="A486" s="151"/>
      <c r="B486" s="159" t="s">
        <v>258</v>
      </c>
      <c r="C486" s="160">
        <v>734297.21</v>
      </c>
      <c r="D486" s="160">
        <v>1909090</v>
      </c>
      <c r="E486" s="160">
        <v>1901370</v>
      </c>
      <c r="F486" s="160">
        <v>791363.56</v>
      </c>
      <c r="G486" s="161">
        <v>107.77</v>
      </c>
      <c r="H486" s="161">
        <v>41.62</v>
      </c>
    </row>
    <row r="487" spans="1:8" ht="11.25" customHeight="1">
      <c r="A487" s="151"/>
      <c r="B487" s="159" t="s">
        <v>259</v>
      </c>
      <c r="C487" s="160">
        <v>30300.18</v>
      </c>
      <c r="D487" s="160">
        <v>42600</v>
      </c>
      <c r="E487" s="160">
        <v>44931</v>
      </c>
      <c r="F487" s="160">
        <v>41391.6</v>
      </c>
      <c r="G487" s="161">
        <v>136.61</v>
      </c>
      <c r="H487" s="161">
        <v>92.12</v>
      </c>
    </row>
    <row r="488" spans="1:8" ht="11.25" customHeight="1">
      <c r="A488" s="151"/>
      <c r="B488" s="159" t="s">
        <v>260</v>
      </c>
      <c r="C488" s="160">
        <v>10631.2</v>
      </c>
      <c r="D488" s="160">
        <v>18980</v>
      </c>
      <c r="E488" s="160">
        <v>18980</v>
      </c>
      <c r="F488" s="160">
        <v>12814.05</v>
      </c>
      <c r="G488" s="161">
        <v>120.53</v>
      </c>
      <c r="H488" s="161">
        <v>67.51</v>
      </c>
    </row>
    <row r="489" spans="1:8" ht="11.25" customHeight="1">
      <c r="A489" s="151"/>
      <c r="B489" s="156" t="s">
        <v>261</v>
      </c>
      <c r="C489" s="157">
        <v>292320.72</v>
      </c>
      <c r="D489" s="157">
        <v>211680</v>
      </c>
      <c r="E489" s="157">
        <v>221427</v>
      </c>
      <c r="F489" s="157">
        <v>110888.47</v>
      </c>
      <c r="G489" s="158">
        <v>37.93</v>
      </c>
      <c r="H489" s="158">
        <v>50.08</v>
      </c>
    </row>
    <row r="490" spans="1:8" ht="11.25" customHeight="1">
      <c r="A490" s="151"/>
      <c r="B490" s="159" t="s">
        <v>262</v>
      </c>
      <c r="C490" s="160">
        <v>159.27</v>
      </c>
      <c r="D490" s="160">
        <v>660</v>
      </c>
      <c r="E490" s="160">
        <v>660</v>
      </c>
      <c r="F490" s="160">
        <v>331.8</v>
      </c>
      <c r="G490" s="161">
        <v>208.33</v>
      </c>
      <c r="H490" s="161">
        <v>50.27</v>
      </c>
    </row>
    <row r="491" spans="1:8" ht="11.25" customHeight="1">
      <c r="A491" s="151"/>
      <c r="B491" s="159" t="s">
        <v>263</v>
      </c>
      <c r="C491" s="160">
        <v>30738.6</v>
      </c>
      <c r="D491" s="160">
        <v>42470</v>
      </c>
      <c r="E491" s="160">
        <v>42470</v>
      </c>
      <c r="F491" s="160">
        <v>25492.75</v>
      </c>
      <c r="G491" s="161">
        <v>82.93</v>
      </c>
      <c r="H491" s="161">
        <v>60.03</v>
      </c>
    </row>
    <row r="492" spans="1:8" ht="11.25" customHeight="1">
      <c r="A492" s="151"/>
      <c r="B492" s="159" t="s">
        <v>264</v>
      </c>
      <c r="C492" s="160">
        <v>2153.21</v>
      </c>
      <c r="D492" s="160">
        <v>9950</v>
      </c>
      <c r="E492" s="160">
        <v>9950</v>
      </c>
      <c r="F492" s="160">
        <v>644.98</v>
      </c>
      <c r="G492" s="161">
        <v>29.95</v>
      </c>
      <c r="H492" s="161">
        <v>6.48</v>
      </c>
    </row>
    <row r="493" spans="1:8" ht="11.25" customHeight="1">
      <c r="A493" s="151"/>
      <c r="B493" s="159" t="s">
        <v>265</v>
      </c>
      <c r="C493" s="160">
        <v>31701.26</v>
      </c>
      <c r="D493" s="160">
        <v>47780</v>
      </c>
      <c r="E493" s="160">
        <v>57527</v>
      </c>
      <c r="F493" s="160">
        <v>42265.61</v>
      </c>
      <c r="G493" s="161">
        <v>133.32</v>
      </c>
      <c r="H493" s="161">
        <v>73.47</v>
      </c>
    </row>
    <row r="494" spans="1:8" ht="11.25" customHeight="1">
      <c r="A494" s="151"/>
      <c r="B494" s="159" t="s">
        <v>266</v>
      </c>
      <c r="C494" s="160">
        <v>227568.38</v>
      </c>
      <c r="D494" s="160">
        <v>110820</v>
      </c>
      <c r="E494" s="160">
        <v>110820</v>
      </c>
      <c r="F494" s="160">
        <v>42153.33</v>
      </c>
      <c r="G494" s="161">
        <v>18.52</v>
      </c>
      <c r="H494" s="161">
        <v>38.04</v>
      </c>
    </row>
    <row r="495" spans="1:6" ht="11.25" customHeight="1">
      <c r="A495" s="152"/>
      <c r="B495" s="50"/>
      <c r="C495" s="115"/>
      <c r="D495" s="115"/>
      <c r="E495" s="115"/>
      <c r="F495" s="115"/>
    </row>
    <row r="496" spans="1:6" ht="11.25" customHeight="1">
      <c r="A496" s="50"/>
      <c r="B496" s="50"/>
      <c r="C496" s="115"/>
      <c r="D496" s="115"/>
      <c r="E496" s="115"/>
      <c r="F496" s="115"/>
    </row>
    <row r="497" spans="1:6" ht="11.25" customHeight="1">
      <c r="A497" s="50"/>
      <c r="B497" s="50"/>
      <c r="C497" s="115"/>
      <c r="D497" s="115"/>
      <c r="E497" s="115"/>
      <c r="F497" s="115"/>
    </row>
    <row r="498" spans="1:6" ht="11.25" customHeight="1">
      <c r="A498" s="50"/>
      <c r="B498" s="50"/>
      <c r="C498" s="115"/>
      <c r="D498" s="115"/>
      <c r="E498" s="115"/>
      <c r="F498" s="115"/>
    </row>
    <row r="499" spans="1:6" ht="11.25" customHeight="1">
      <c r="A499" s="50"/>
      <c r="B499" s="50"/>
      <c r="C499" s="115"/>
      <c r="D499" s="115"/>
      <c r="E499" s="115"/>
      <c r="F499" s="115"/>
    </row>
    <row r="500" spans="1:6" ht="11.25" customHeight="1">
      <c r="A500" s="50"/>
      <c r="B500" s="50"/>
      <c r="C500" s="115"/>
      <c r="D500" s="115"/>
      <c r="E500" s="115"/>
      <c r="F500" s="115"/>
    </row>
    <row r="501" spans="1:6" ht="11.25" customHeight="1">
      <c r="A501" s="50"/>
      <c r="B501" s="50"/>
      <c r="C501" s="115"/>
      <c r="D501" s="115"/>
      <c r="E501" s="115"/>
      <c r="F501" s="115"/>
    </row>
    <row r="502" spans="1:6" ht="11.25" customHeight="1">
      <c r="A502" s="50"/>
      <c r="B502" s="50"/>
      <c r="C502" s="115"/>
      <c r="D502" s="115"/>
      <c r="E502" s="115"/>
      <c r="F502" s="115"/>
    </row>
    <row r="503" spans="1:6" ht="11.25" customHeight="1">
      <c r="A503" s="50"/>
      <c r="B503" s="50"/>
      <c r="C503" s="115"/>
      <c r="D503" s="115"/>
      <c r="E503" s="115"/>
      <c r="F503" s="115"/>
    </row>
    <row r="504" spans="1:6" ht="11.25" customHeight="1">
      <c r="A504" s="50"/>
      <c r="B504" s="50"/>
      <c r="C504" s="115"/>
      <c r="D504" s="115"/>
      <c r="E504" s="115"/>
      <c r="F504" s="115"/>
    </row>
    <row r="505" spans="1:6" ht="11.25" customHeight="1">
      <c r="A505" s="50"/>
      <c r="B505" s="50"/>
      <c r="C505" s="115"/>
      <c r="D505" s="115"/>
      <c r="E505" s="115"/>
      <c r="F505" s="115"/>
    </row>
    <row r="506" spans="1:6" ht="11.25" customHeight="1">
      <c r="A506" s="50"/>
      <c r="B506" s="50"/>
      <c r="C506" s="115"/>
      <c r="D506" s="115"/>
      <c r="E506" s="115"/>
      <c r="F506" s="115"/>
    </row>
    <row r="507" spans="1:6" ht="11.25" customHeight="1">
      <c r="A507" s="50"/>
      <c r="B507" s="50"/>
      <c r="C507" s="115"/>
      <c r="D507" s="115"/>
      <c r="E507" s="115"/>
      <c r="F507" s="115"/>
    </row>
    <row r="508" spans="1:6" ht="11.25" customHeight="1">
      <c r="A508" s="50"/>
      <c r="B508" s="50"/>
      <c r="C508" s="115"/>
      <c r="D508" s="115"/>
      <c r="E508" s="115"/>
      <c r="F508" s="115"/>
    </row>
    <row r="509" spans="1:6" ht="11.25" customHeight="1">
      <c r="A509" s="50"/>
      <c r="B509" s="50"/>
      <c r="C509" s="115"/>
      <c r="D509" s="115"/>
      <c r="E509" s="115"/>
      <c r="F509" s="115"/>
    </row>
    <row r="510" spans="1:6" ht="11.25" customHeight="1">
      <c r="A510" s="50"/>
      <c r="B510" s="50"/>
      <c r="C510" s="115"/>
      <c r="D510" s="115"/>
      <c r="E510" s="115"/>
      <c r="F510" s="115"/>
    </row>
    <row r="511" spans="1:6" ht="11.25" customHeight="1">
      <c r="A511" s="50"/>
      <c r="B511" s="50"/>
      <c r="C511" s="115"/>
      <c r="D511" s="115"/>
      <c r="E511" s="115"/>
      <c r="F511" s="115"/>
    </row>
    <row r="512" spans="1:6" ht="11.25" customHeight="1">
      <c r="A512" s="50"/>
      <c r="B512" s="50"/>
      <c r="C512" s="115"/>
      <c r="D512" s="115"/>
      <c r="E512" s="115"/>
      <c r="F512" s="115"/>
    </row>
    <row r="513" spans="1:6" ht="11.25" customHeight="1">
      <c r="A513" s="50"/>
      <c r="B513" s="50"/>
      <c r="C513" s="115"/>
      <c r="D513" s="115"/>
      <c r="E513" s="115"/>
      <c r="F513" s="115"/>
    </row>
    <row r="514" spans="1:6" ht="11.25" customHeight="1">
      <c r="A514" s="50"/>
      <c r="B514" s="50"/>
      <c r="C514" s="115"/>
      <c r="D514" s="115"/>
      <c r="E514" s="115"/>
      <c r="F514" s="115"/>
    </row>
    <row r="515" spans="1:6" ht="11.25" customHeight="1">
      <c r="A515" s="50"/>
      <c r="B515" s="50"/>
      <c r="C515" s="115"/>
      <c r="D515" s="115"/>
      <c r="E515" s="115"/>
      <c r="F515" s="115"/>
    </row>
    <row r="516" spans="1:6" ht="11.25" customHeight="1">
      <c r="A516" s="50"/>
      <c r="B516" s="50"/>
      <c r="C516" s="115"/>
      <c r="D516" s="115"/>
      <c r="E516" s="115"/>
      <c r="F516" s="115"/>
    </row>
    <row r="517" spans="1:6" ht="11.25" customHeight="1">
      <c r="A517" s="50"/>
      <c r="B517" s="50"/>
      <c r="C517" s="115"/>
      <c r="D517" s="115"/>
      <c r="E517" s="115"/>
      <c r="F517" s="115"/>
    </row>
    <row r="518" spans="1:6" ht="11.25" customHeight="1">
      <c r="A518" s="50"/>
      <c r="B518" s="50"/>
      <c r="C518" s="115"/>
      <c r="D518" s="115"/>
      <c r="E518" s="115"/>
      <c r="F518" s="115"/>
    </row>
    <row r="519" spans="1:6" ht="11.25" customHeight="1">
      <c r="A519" s="50"/>
      <c r="B519" s="50"/>
      <c r="C519" s="115"/>
      <c r="D519" s="115"/>
      <c r="E519" s="115"/>
      <c r="F519" s="115"/>
    </row>
    <row r="520" spans="1:6" ht="11.25" customHeight="1">
      <c r="A520" s="50"/>
      <c r="B520" s="50"/>
      <c r="C520" s="115"/>
      <c r="D520" s="115"/>
      <c r="E520" s="115"/>
      <c r="F520" s="115"/>
    </row>
    <row r="521" spans="1:6" ht="11.25" customHeight="1">
      <c r="A521" s="50"/>
      <c r="B521" s="50"/>
      <c r="C521" s="115"/>
      <c r="D521" s="115"/>
      <c r="E521" s="115"/>
      <c r="F521" s="115"/>
    </row>
    <row r="522" spans="1:6" ht="11.25" customHeight="1">
      <c r="A522" s="50"/>
      <c r="B522" s="50"/>
      <c r="C522" s="115"/>
      <c r="D522" s="115"/>
      <c r="E522" s="115"/>
      <c r="F522" s="115"/>
    </row>
    <row r="523" spans="1:6" ht="11.25" customHeight="1">
      <c r="A523" s="50"/>
      <c r="B523" s="50"/>
      <c r="C523" s="115"/>
      <c r="D523" s="115"/>
      <c r="E523" s="115"/>
      <c r="F523" s="115"/>
    </row>
    <row r="524" spans="1:6" ht="11.25" customHeight="1">
      <c r="A524" s="50"/>
      <c r="B524" s="50"/>
      <c r="C524" s="115"/>
      <c r="D524" s="115"/>
      <c r="E524" s="115"/>
      <c r="F524" s="115"/>
    </row>
    <row r="525" spans="1:6" ht="11.25" customHeight="1">
      <c r="A525" s="50"/>
      <c r="B525" s="50"/>
      <c r="C525" s="115"/>
      <c r="D525" s="115"/>
      <c r="E525" s="115"/>
      <c r="F525" s="115"/>
    </row>
    <row r="526" spans="1:6" ht="11.25" customHeight="1">
      <c r="A526" s="50"/>
      <c r="B526" s="50"/>
      <c r="C526" s="115"/>
      <c r="D526" s="115"/>
      <c r="E526" s="115"/>
      <c r="F526" s="115"/>
    </row>
    <row r="527" spans="1:6" ht="11.25" customHeight="1">
      <c r="A527" s="50"/>
      <c r="B527" s="50"/>
      <c r="C527" s="115"/>
      <c r="D527" s="115"/>
      <c r="E527" s="115"/>
      <c r="F527" s="115"/>
    </row>
    <row r="528" spans="1:6" ht="11.25" customHeight="1">
      <c r="A528" s="50"/>
      <c r="B528" s="50"/>
      <c r="C528" s="115"/>
      <c r="D528" s="115"/>
      <c r="E528" s="115"/>
      <c r="F528" s="115"/>
    </row>
    <row r="529" spans="1:6" ht="11.25" customHeight="1">
      <c r="A529" s="50"/>
      <c r="B529" s="50"/>
      <c r="C529" s="115"/>
      <c r="D529" s="115"/>
      <c r="E529" s="115"/>
      <c r="F529" s="115"/>
    </row>
    <row r="530" spans="1:6" ht="11.25" customHeight="1">
      <c r="A530" s="50"/>
      <c r="B530" s="50"/>
      <c r="C530" s="115"/>
      <c r="D530" s="115"/>
      <c r="E530" s="115"/>
      <c r="F530" s="115"/>
    </row>
    <row r="531" spans="1:6" ht="11.25" customHeight="1">
      <c r="A531" s="50"/>
      <c r="B531" s="50"/>
      <c r="C531" s="115"/>
      <c r="D531" s="115"/>
      <c r="E531" s="115"/>
      <c r="F531" s="115"/>
    </row>
    <row r="532" spans="1:6" ht="11.25" customHeight="1">
      <c r="A532" s="50"/>
      <c r="B532" s="50"/>
      <c r="C532" s="115"/>
      <c r="D532" s="115"/>
      <c r="E532" s="115"/>
      <c r="F532" s="115"/>
    </row>
    <row r="533" spans="1:6" ht="11.25" customHeight="1">
      <c r="A533" s="50"/>
      <c r="B533" s="50"/>
      <c r="C533" s="115"/>
      <c r="D533" s="115"/>
      <c r="E533" s="115"/>
      <c r="F533" s="115"/>
    </row>
    <row r="534" spans="1:6" ht="11.25" customHeight="1">
      <c r="A534" s="50"/>
      <c r="B534" s="50"/>
      <c r="C534" s="115"/>
      <c r="D534" s="115"/>
      <c r="E534" s="115"/>
      <c r="F534" s="115"/>
    </row>
    <row r="535" spans="1:6" ht="11.25" customHeight="1">
      <c r="A535" s="50"/>
      <c r="B535" s="50"/>
      <c r="C535" s="115"/>
      <c r="D535" s="115"/>
      <c r="E535" s="115"/>
      <c r="F535" s="115"/>
    </row>
    <row r="536" spans="1:6" ht="11.25" customHeight="1">
      <c r="A536" s="50"/>
      <c r="B536" s="50"/>
      <c r="C536" s="115"/>
      <c r="D536" s="115"/>
      <c r="E536" s="115"/>
      <c r="F536" s="115"/>
    </row>
    <row r="537" spans="1:6" ht="11.25" customHeight="1">
      <c r="A537" s="50"/>
      <c r="B537" s="50"/>
      <c r="C537" s="115"/>
      <c r="D537" s="115"/>
      <c r="E537" s="115"/>
      <c r="F537" s="115"/>
    </row>
    <row r="538" spans="1:6" ht="11.25" customHeight="1">
      <c r="A538" s="50"/>
      <c r="B538" s="50"/>
      <c r="C538" s="115"/>
      <c r="D538" s="115"/>
      <c r="E538" s="115"/>
      <c r="F538" s="115"/>
    </row>
    <row r="539" spans="1:6" ht="11.25" customHeight="1">
      <c r="A539" s="50"/>
      <c r="B539" s="50"/>
      <c r="C539" s="115"/>
      <c r="D539" s="115"/>
      <c r="E539" s="115"/>
      <c r="F539" s="115"/>
    </row>
    <row r="540" spans="1:6" ht="11.25" customHeight="1">
      <c r="A540" s="50"/>
      <c r="B540" s="50"/>
      <c r="C540" s="115"/>
      <c r="D540" s="115"/>
      <c r="E540" s="115"/>
      <c r="F540" s="115"/>
    </row>
    <row r="541" spans="1:8" ht="11.25" customHeight="1">
      <c r="A541" s="116" t="s">
        <v>743</v>
      </c>
      <c r="B541" s="116"/>
      <c r="C541" s="116"/>
      <c r="D541" s="116"/>
      <c r="E541" s="116"/>
      <c r="F541" s="116"/>
      <c r="G541" s="116"/>
      <c r="H541" s="116"/>
    </row>
    <row r="542" spans="1:8" ht="11.25" customHeight="1">
      <c r="A542" s="112"/>
      <c r="B542" s="68" t="s">
        <v>744</v>
      </c>
      <c r="C542" s="113"/>
      <c r="D542" s="113"/>
      <c r="E542" s="114"/>
      <c r="F542" s="114"/>
      <c r="G542" s="72"/>
      <c r="H542" s="72"/>
    </row>
    <row r="543" spans="1:8" ht="11.25" customHeight="1">
      <c r="A543" s="112"/>
      <c r="B543" s="68" t="s">
        <v>745</v>
      </c>
      <c r="C543" s="113"/>
      <c r="D543" s="113"/>
      <c r="E543" s="114"/>
      <c r="F543" s="114"/>
      <c r="G543" s="72"/>
      <c r="H543" s="72"/>
    </row>
    <row r="544" spans="1:8" ht="11.25" customHeight="1">
      <c r="A544" s="112"/>
      <c r="B544" s="68" t="s">
        <v>746</v>
      </c>
      <c r="C544" s="113"/>
      <c r="D544" s="113"/>
      <c r="E544" s="114"/>
      <c r="F544" s="114"/>
      <c r="G544" s="72"/>
      <c r="H544" s="72"/>
    </row>
    <row r="545" spans="1:8" ht="11.25" customHeight="1">
      <c r="A545" s="112"/>
      <c r="B545" s="71"/>
      <c r="C545" s="113"/>
      <c r="D545" s="113"/>
      <c r="E545" s="114"/>
      <c r="F545" s="114"/>
      <c r="G545" s="72"/>
      <c r="H545" s="72"/>
    </row>
    <row r="546" spans="1:8" ht="18.75" customHeight="1">
      <c r="A546" s="69" t="s">
        <v>747</v>
      </c>
      <c r="C546" s="114"/>
      <c r="D546" s="114"/>
      <c r="E546" s="114"/>
      <c r="F546" s="114"/>
      <c r="G546" s="72"/>
      <c r="H546" s="72"/>
    </row>
    <row r="547" spans="3:8" ht="11.25" customHeight="1">
      <c r="C547" s="114"/>
      <c r="D547" s="114"/>
      <c r="E547" s="114"/>
      <c r="F547" s="114"/>
      <c r="G547" s="72"/>
      <c r="H547" s="72"/>
    </row>
    <row r="548" spans="1:8" ht="11.25" customHeight="1">
      <c r="A548" s="74" t="s">
        <v>748</v>
      </c>
      <c r="B548" s="117"/>
      <c r="C548" s="118"/>
      <c r="D548" s="118"/>
      <c r="E548" s="118"/>
      <c r="F548" s="118"/>
      <c r="G548" s="100"/>
      <c r="H548" s="100"/>
    </row>
    <row r="549" spans="1:8" ht="11.25" customHeight="1">
      <c r="A549" s="78"/>
      <c r="B549" s="119"/>
      <c r="C549" s="71"/>
      <c r="D549" s="71"/>
      <c r="E549" s="71"/>
      <c r="F549" s="71"/>
      <c r="G549" s="72"/>
      <c r="H549" s="72"/>
    </row>
    <row r="550" spans="1:8" ht="11.25" customHeight="1">
      <c r="A550" s="101"/>
      <c r="B550" s="101" t="s">
        <v>2</v>
      </c>
      <c r="C550" s="25" t="s">
        <v>705</v>
      </c>
      <c r="D550" s="26" t="s">
        <v>706</v>
      </c>
      <c r="E550" s="26" t="s">
        <v>707</v>
      </c>
      <c r="F550" s="27" t="s">
        <v>708</v>
      </c>
      <c r="G550" s="28" t="s">
        <v>709</v>
      </c>
      <c r="H550" s="29" t="s">
        <v>709</v>
      </c>
    </row>
    <row r="551" spans="1:8" ht="11.25" customHeight="1">
      <c r="A551" s="24"/>
      <c r="B551" s="24"/>
      <c r="C551" s="31" t="s">
        <v>754</v>
      </c>
      <c r="D551" s="32" t="s">
        <v>755</v>
      </c>
      <c r="E551" s="32" t="s">
        <v>756</v>
      </c>
      <c r="F551" s="33" t="s">
        <v>757</v>
      </c>
      <c r="G551" s="34" t="s">
        <v>710</v>
      </c>
      <c r="H551" s="35" t="s">
        <v>711</v>
      </c>
    </row>
    <row r="552" spans="1:8" ht="11.25" customHeight="1">
      <c r="A552" s="86" t="s">
        <v>267</v>
      </c>
      <c r="B552" s="86"/>
      <c r="C552" s="120" t="s">
        <v>3</v>
      </c>
      <c r="D552" s="120">
        <v>2</v>
      </c>
      <c r="E552" s="120">
        <v>3</v>
      </c>
      <c r="F552" s="120">
        <v>4</v>
      </c>
      <c r="G552" s="87">
        <v>5</v>
      </c>
      <c r="H552" s="87">
        <v>6</v>
      </c>
    </row>
    <row r="553" spans="1:8" ht="11.25" customHeight="1">
      <c r="A553" s="136"/>
      <c r="B553" s="135" t="s">
        <v>11</v>
      </c>
      <c r="C553" s="132">
        <v>698119.37</v>
      </c>
      <c r="D553" s="132">
        <v>152890</v>
      </c>
      <c r="E553" s="132">
        <v>152890</v>
      </c>
      <c r="F553" s="132">
        <v>129127.04</v>
      </c>
      <c r="G553" s="133">
        <v>18.5</v>
      </c>
      <c r="H553" s="133">
        <v>84.46</v>
      </c>
    </row>
    <row r="554" spans="1:8" ht="11.25" customHeight="1">
      <c r="A554" s="136"/>
      <c r="B554" s="126" t="s">
        <v>268</v>
      </c>
      <c r="C554" s="128">
        <v>698119.37</v>
      </c>
      <c r="D554" s="128">
        <v>152890</v>
      </c>
      <c r="E554" s="128">
        <v>152890</v>
      </c>
      <c r="F554" s="128">
        <v>129127.04</v>
      </c>
      <c r="G554" s="130">
        <v>18.5</v>
      </c>
      <c r="H554" s="130">
        <v>84.46</v>
      </c>
    </row>
    <row r="555" spans="1:8" ht="11.25" customHeight="1">
      <c r="A555" s="136"/>
      <c r="B555" s="127" t="s">
        <v>269</v>
      </c>
      <c r="C555" s="129">
        <v>698119.37</v>
      </c>
      <c r="D555" s="129" t="s">
        <v>0</v>
      </c>
      <c r="E555" s="129" t="s">
        <v>0</v>
      </c>
      <c r="F555" s="129">
        <v>129127.04</v>
      </c>
      <c r="G555" s="131">
        <v>18.5</v>
      </c>
      <c r="H555" s="131" t="s">
        <v>0</v>
      </c>
    </row>
    <row r="556" spans="1:8" ht="11.25" customHeight="1">
      <c r="A556" s="162"/>
      <c r="B556" s="127" t="s">
        <v>270</v>
      </c>
      <c r="C556" s="129">
        <v>698119.37</v>
      </c>
      <c r="D556" s="129" t="s">
        <v>0</v>
      </c>
      <c r="E556" s="129" t="s">
        <v>0</v>
      </c>
      <c r="F556" s="129">
        <v>129127.04</v>
      </c>
      <c r="G556" s="131">
        <v>18.5</v>
      </c>
      <c r="H556" s="131" t="s">
        <v>0</v>
      </c>
    </row>
    <row r="557" spans="1:8" ht="11.25" customHeight="1">
      <c r="A557" s="136"/>
      <c r="B557" s="135" t="s">
        <v>12</v>
      </c>
      <c r="C557" s="132">
        <v>447093.13</v>
      </c>
      <c r="D557" s="132">
        <v>408760</v>
      </c>
      <c r="E557" s="132">
        <v>413094.14</v>
      </c>
      <c r="F557" s="132">
        <v>360602.19</v>
      </c>
      <c r="G557" s="133">
        <v>80.65</v>
      </c>
      <c r="H557" s="133">
        <v>87.29</v>
      </c>
    </row>
    <row r="558" spans="1:8" ht="11.25" customHeight="1">
      <c r="A558" s="136"/>
      <c r="B558" s="126" t="s">
        <v>271</v>
      </c>
      <c r="C558" s="128">
        <v>447093.13</v>
      </c>
      <c r="D558" s="128">
        <v>408760</v>
      </c>
      <c r="E558" s="128">
        <v>413094.14</v>
      </c>
      <c r="F558" s="128">
        <v>360602.19</v>
      </c>
      <c r="G558" s="130">
        <v>80.65</v>
      </c>
      <c r="H558" s="130">
        <v>87.29</v>
      </c>
    </row>
    <row r="559" spans="1:8" ht="11.25" customHeight="1">
      <c r="A559" s="162"/>
      <c r="B559" s="127" t="s">
        <v>272</v>
      </c>
      <c r="C559" s="129">
        <v>322381.68</v>
      </c>
      <c r="D559" s="129" t="s">
        <v>0</v>
      </c>
      <c r="E559" s="129" t="s">
        <v>0</v>
      </c>
      <c r="F559" s="129">
        <v>344482.25</v>
      </c>
      <c r="G559" s="131">
        <v>106.86</v>
      </c>
      <c r="H559" s="131" t="s">
        <v>0</v>
      </c>
    </row>
    <row r="560" spans="1:8" ht="11.25" customHeight="1">
      <c r="A560" s="136"/>
      <c r="B560" s="127" t="s">
        <v>273</v>
      </c>
      <c r="C560" s="129">
        <v>322381.68</v>
      </c>
      <c r="D560" s="129" t="s">
        <v>0</v>
      </c>
      <c r="E560" s="129" t="s">
        <v>0</v>
      </c>
      <c r="F560" s="129">
        <v>344482.25</v>
      </c>
      <c r="G560" s="131">
        <v>106.86</v>
      </c>
      <c r="H560" s="131" t="s">
        <v>0</v>
      </c>
    </row>
    <row r="561" spans="1:8" ht="11.25" customHeight="1">
      <c r="A561" s="136"/>
      <c r="B561" s="127" t="s">
        <v>274</v>
      </c>
      <c r="C561" s="129">
        <v>11785.79</v>
      </c>
      <c r="D561" s="129" t="s">
        <v>0</v>
      </c>
      <c r="E561" s="129" t="s">
        <v>0</v>
      </c>
      <c r="F561" s="129">
        <v>16119.94</v>
      </c>
      <c r="G561" s="131">
        <v>136.77</v>
      </c>
      <c r="H561" s="131" t="s">
        <v>0</v>
      </c>
    </row>
    <row r="562" spans="1:8" ht="11.25" customHeight="1">
      <c r="A562" s="136"/>
      <c r="B562" s="127" t="s">
        <v>275</v>
      </c>
      <c r="C562" s="129">
        <v>8918.97</v>
      </c>
      <c r="D562" s="129" t="s">
        <v>0</v>
      </c>
      <c r="E562" s="129" t="s">
        <v>0</v>
      </c>
      <c r="F562" s="129">
        <v>8918.98</v>
      </c>
      <c r="G562" s="131">
        <v>100</v>
      </c>
      <c r="H562" s="131" t="s">
        <v>0</v>
      </c>
    </row>
    <row r="563" spans="1:8" ht="11.25" customHeight="1">
      <c r="A563" s="162"/>
      <c r="B563" s="127" t="s">
        <v>276</v>
      </c>
      <c r="C563" s="129">
        <v>2866.81</v>
      </c>
      <c r="D563" s="129" t="s">
        <v>0</v>
      </c>
      <c r="E563" s="129" t="s">
        <v>0</v>
      </c>
      <c r="F563" s="129">
        <v>7200.96</v>
      </c>
      <c r="G563" s="131">
        <v>251.18</v>
      </c>
      <c r="H563" s="131" t="s">
        <v>0</v>
      </c>
    </row>
    <row r="564" spans="1:8" ht="11.25" customHeight="1">
      <c r="A564" s="136"/>
      <c r="B564" s="127" t="s">
        <v>277</v>
      </c>
      <c r="C564" s="129">
        <v>112925.66</v>
      </c>
      <c r="D564" s="129" t="s">
        <v>0</v>
      </c>
      <c r="E564" s="129" t="s">
        <v>0</v>
      </c>
      <c r="F564" s="129" t="s">
        <v>0</v>
      </c>
      <c r="G564" s="131" t="s">
        <v>0</v>
      </c>
      <c r="H564" s="131" t="s">
        <v>0</v>
      </c>
    </row>
    <row r="565" spans="1:8" ht="11.25" customHeight="1">
      <c r="A565" s="162"/>
      <c r="B565" s="127" t="s">
        <v>278</v>
      </c>
      <c r="C565" s="129">
        <v>112925.66</v>
      </c>
      <c r="D565" s="129" t="s">
        <v>0</v>
      </c>
      <c r="E565" s="129" t="s">
        <v>0</v>
      </c>
      <c r="F565" s="129" t="s">
        <v>0</v>
      </c>
      <c r="G565" s="131" t="s">
        <v>0</v>
      </c>
      <c r="H565" s="131" t="s">
        <v>0</v>
      </c>
    </row>
    <row r="566" spans="1:8" ht="11.25" customHeight="1">
      <c r="A566" s="162"/>
      <c r="B566" s="137" t="s">
        <v>279</v>
      </c>
      <c r="C566" s="140">
        <v>251026.25</v>
      </c>
      <c r="D566" s="140">
        <v>191390</v>
      </c>
      <c r="E566" s="140">
        <v>187055.86</v>
      </c>
      <c r="F566" s="140">
        <v>-231475.15</v>
      </c>
      <c r="G566" s="143">
        <v>-92.21</v>
      </c>
      <c r="H566" s="143">
        <v>-123.75</v>
      </c>
    </row>
    <row r="567" spans="7:8" ht="11.25" customHeight="1">
      <c r="G567" s="3"/>
      <c r="H567" s="3"/>
    </row>
    <row r="568" spans="7:8" ht="11.25" customHeight="1">
      <c r="G568" s="3"/>
      <c r="H568" s="3"/>
    </row>
    <row r="569" spans="7:8" ht="11.25" customHeight="1">
      <c r="G569" s="3"/>
      <c r="H569" s="3"/>
    </row>
    <row r="570" spans="7:8" ht="11.25" customHeight="1">
      <c r="G570" s="3"/>
      <c r="H570" s="3"/>
    </row>
    <row r="571" spans="7:8" ht="11.25" customHeight="1">
      <c r="G571" s="3"/>
      <c r="H571" s="3"/>
    </row>
    <row r="572" spans="7:8" ht="11.25" customHeight="1">
      <c r="G572" s="3"/>
      <c r="H572" s="3"/>
    </row>
    <row r="573" spans="7:8" ht="11.25" customHeight="1">
      <c r="G573" s="3"/>
      <c r="H573" s="3"/>
    </row>
    <row r="574" spans="7:8" ht="11.25" customHeight="1">
      <c r="G574" s="3"/>
      <c r="H574" s="3"/>
    </row>
    <row r="575" spans="7:8" ht="11.25" customHeight="1">
      <c r="G575" s="3"/>
      <c r="H575" s="3"/>
    </row>
    <row r="576" spans="1:8" ht="11.25" customHeight="1">
      <c r="A576" s="121"/>
      <c r="B576" s="96"/>
      <c r="C576" s="122"/>
      <c r="E576" s="122"/>
      <c r="F576" s="122"/>
      <c r="G576" s="123"/>
      <c r="H576" s="123"/>
    </row>
    <row r="577" spans="1:8" ht="11.25" customHeight="1">
      <c r="A577" s="121"/>
      <c r="B577" s="96"/>
      <c r="C577" s="122"/>
      <c r="D577" s="122"/>
      <c r="E577" s="122"/>
      <c r="F577" s="122"/>
      <c r="G577" s="123"/>
      <c r="H577" s="123"/>
    </row>
    <row r="578" spans="1:8" ht="11.25" customHeight="1">
      <c r="A578" s="74" t="s">
        <v>749</v>
      </c>
      <c r="B578" s="75"/>
      <c r="C578" s="76"/>
      <c r="D578" s="76"/>
      <c r="E578" s="76"/>
      <c r="F578" s="76"/>
      <c r="G578" s="77"/>
      <c r="H578" s="77"/>
    </row>
    <row r="579" spans="1:2" ht="11.25" customHeight="1">
      <c r="A579" s="124" t="s">
        <v>750</v>
      </c>
      <c r="B579" s="125" t="s">
        <v>751</v>
      </c>
    </row>
    <row r="580" spans="1:8" ht="11.25" customHeight="1">
      <c r="A580" s="101"/>
      <c r="B580" s="101" t="s">
        <v>2</v>
      </c>
      <c r="C580" s="25" t="s">
        <v>705</v>
      </c>
      <c r="D580" s="26" t="s">
        <v>706</v>
      </c>
      <c r="E580" s="26" t="s">
        <v>707</v>
      </c>
      <c r="F580" s="27" t="s">
        <v>708</v>
      </c>
      <c r="G580" s="28" t="s">
        <v>709</v>
      </c>
      <c r="H580" s="29" t="s">
        <v>709</v>
      </c>
    </row>
    <row r="581" spans="1:8" ht="11.25" customHeight="1">
      <c r="A581" s="24"/>
      <c r="B581" s="24"/>
      <c r="C581" s="31" t="s">
        <v>754</v>
      </c>
      <c r="D581" s="32" t="s">
        <v>755</v>
      </c>
      <c r="E581" s="32" t="s">
        <v>756</v>
      </c>
      <c r="F581" s="33" t="s">
        <v>757</v>
      </c>
      <c r="G581" s="34" t="s">
        <v>710</v>
      </c>
      <c r="H581" s="35" t="s">
        <v>711</v>
      </c>
    </row>
    <row r="582" spans="1:8" ht="11.25" customHeight="1">
      <c r="A582" s="147"/>
      <c r="B582" s="137" t="s">
        <v>280</v>
      </c>
      <c r="C582" s="140">
        <v>698119.37</v>
      </c>
      <c r="D582" s="140">
        <v>152890</v>
      </c>
      <c r="E582" s="140">
        <v>152890</v>
      </c>
      <c r="F582" s="140">
        <v>129127.04</v>
      </c>
      <c r="G582" s="143">
        <v>18.5</v>
      </c>
      <c r="H582" s="143">
        <v>84.46</v>
      </c>
    </row>
    <row r="583" spans="1:8" ht="11.25" customHeight="1">
      <c r="A583" s="148"/>
      <c r="B583" s="138" t="s">
        <v>281</v>
      </c>
      <c r="C583" s="141">
        <v>698119.37</v>
      </c>
      <c r="D583" s="141">
        <v>152890</v>
      </c>
      <c r="E583" s="141">
        <v>152890</v>
      </c>
      <c r="F583" s="141">
        <v>129127.04</v>
      </c>
      <c r="G583" s="144">
        <v>18.5</v>
      </c>
      <c r="H583" s="144">
        <v>84.46</v>
      </c>
    </row>
    <row r="584" spans="1:8" ht="11.25" customHeight="1">
      <c r="A584" s="148"/>
      <c r="B584" s="139" t="s">
        <v>282</v>
      </c>
      <c r="C584" s="142">
        <v>698119.37</v>
      </c>
      <c r="D584" s="142">
        <v>152890</v>
      </c>
      <c r="E584" s="142">
        <v>152890</v>
      </c>
      <c r="F584" s="142">
        <v>129127.04</v>
      </c>
      <c r="G584" s="145">
        <v>18.5</v>
      </c>
      <c r="H584" s="145">
        <v>84.46</v>
      </c>
    </row>
    <row r="585" spans="1:8" ht="11.25" customHeight="1">
      <c r="A585" s="148"/>
      <c r="B585" s="139" t="s">
        <v>283</v>
      </c>
      <c r="C585" s="142">
        <v>698119.37</v>
      </c>
      <c r="D585" s="142">
        <v>152890</v>
      </c>
      <c r="E585" s="142">
        <v>152890</v>
      </c>
      <c r="F585" s="142">
        <v>129127.04</v>
      </c>
      <c r="G585" s="145">
        <v>18.5</v>
      </c>
      <c r="H585" s="145">
        <v>84.46</v>
      </c>
    </row>
    <row r="586" spans="1:8" ht="11.25" customHeight="1">
      <c r="A586" s="148"/>
      <c r="B586" s="137" t="s">
        <v>284</v>
      </c>
      <c r="C586" s="140">
        <v>447093.13</v>
      </c>
      <c r="D586" s="140">
        <v>408760</v>
      </c>
      <c r="E586" s="140">
        <v>413094.14</v>
      </c>
      <c r="F586" s="140">
        <v>360602.19</v>
      </c>
      <c r="G586" s="143">
        <v>80.65</v>
      </c>
      <c r="H586" s="143">
        <v>87.29</v>
      </c>
    </row>
    <row r="587" spans="1:8" ht="11.25" customHeight="1">
      <c r="A587" s="148"/>
      <c r="B587" s="138" t="s">
        <v>285</v>
      </c>
      <c r="C587" s="141">
        <v>144454.08</v>
      </c>
      <c r="D587" s="141">
        <v>143310</v>
      </c>
      <c r="E587" s="141">
        <v>147644.14</v>
      </c>
      <c r="F587" s="141">
        <v>44486.58</v>
      </c>
      <c r="G587" s="144">
        <v>30.8</v>
      </c>
      <c r="H587" s="144">
        <v>30.13</v>
      </c>
    </row>
    <row r="588" spans="1:8" ht="11.25" customHeight="1">
      <c r="A588" s="147"/>
      <c r="B588" s="139" t="s">
        <v>286</v>
      </c>
      <c r="C588" s="142">
        <v>144454.08</v>
      </c>
      <c r="D588" s="142">
        <v>131520</v>
      </c>
      <c r="E588" s="142">
        <v>135854.14</v>
      </c>
      <c r="F588" s="142">
        <v>32700.78</v>
      </c>
      <c r="G588" s="145">
        <v>22.64</v>
      </c>
      <c r="H588" s="145">
        <v>24.07</v>
      </c>
    </row>
    <row r="589" spans="1:8" ht="11.25" customHeight="1">
      <c r="A589" s="148"/>
      <c r="B589" s="139" t="s">
        <v>287</v>
      </c>
      <c r="C589" s="142">
        <v>11785.8</v>
      </c>
      <c r="D589" s="142">
        <v>11790</v>
      </c>
      <c r="E589" s="142">
        <v>11790</v>
      </c>
      <c r="F589" s="142">
        <v>11785.8</v>
      </c>
      <c r="G589" s="145" t="s">
        <v>0</v>
      </c>
      <c r="H589" s="145">
        <v>99.96</v>
      </c>
    </row>
    <row r="590" spans="1:8" ht="11.25" customHeight="1">
      <c r="A590" s="148"/>
      <c r="B590" s="138" t="s">
        <v>288</v>
      </c>
      <c r="C590" s="141" t="s">
        <v>0</v>
      </c>
      <c r="D590" s="141">
        <v>265450</v>
      </c>
      <c r="E590" s="141">
        <v>265450</v>
      </c>
      <c r="F590" s="141">
        <v>316115.61</v>
      </c>
      <c r="G590" s="144" t="s">
        <v>0</v>
      </c>
      <c r="H590" s="144">
        <v>119.09</v>
      </c>
    </row>
    <row r="591" spans="1:8" ht="11.25" customHeight="1">
      <c r="A591" s="148"/>
      <c r="B591" s="139" t="s">
        <v>289</v>
      </c>
      <c r="C591" s="142" t="s">
        <v>0</v>
      </c>
      <c r="D591" s="142">
        <v>265450</v>
      </c>
      <c r="E591" s="142">
        <v>265450</v>
      </c>
      <c r="F591" s="142">
        <v>316115.61</v>
      </c>
      <c r="G591" s="145" t="s">
        <v>0</v>
      </c>
      <c r="H591" s="145">
        <v>119.09</v>
      </c>
    </row>
    <row r="592" spans="1:8" ht="11.25" customHeight="1">
      <c r="A592" s="148"/>
      <c r="B592" s="139" t="s">
        <v>290</v>
      </c>
      <c r="C592" s="142" t="s">
        <v>0</v>
      </c>
      <c r="D592" s="142">
        <v>265450</v>
      </c>
      <c r="E592" s="142">
        <v>265450</v>
      </c>
      <c r="F592" s="142">
        <v>316115.61</v>
      </c>
      <c r="G592" s="145" t="s">
        <v>0</v>
      </c>
      <c r="H592" s="145">
        <v>119.09</v>
      </c>
    </row>
    <row r="593" spans="1:8" ht="11.25" customHeight="1">
      <c r="A593" s="148"/>
      <c r="B593" s="138" t="s">
        <v>291</v>
      </c>
      <c r="C593" s="141">
        <v>302639.05</v>
      </c>
      <c r="D593" s="141">
        <v>0</v>
      </c>
      <c r="E593" s="141">
        <v>0</v>
      </c>
      <c r="F593" s="141" t="s">
        <v>0</v>
      </c>
      <c r="G593" s="144" t="s">
        <v>0</v>
      </c>
      <c r="H593" s="144" t="s">
        <v>0</v>
      </c>
    </row>
    <row r="594" spans="1:8" ht="11.25" customHeight="1">
      <c r="A594" s="148"/>
      <c r="B594" s="139" t="s">
        <v>292</v>
      </c>
      <c r="C594" s="142">
        <v>302639.05</v>
      </c>
      <c r="D594" s="142">
        <v>0</v>
      </c>
      <c r="E594" s="142">
        <v>0</v>
      </c>
      <c r="F594" s="142" t="s">
        <v>0</v>
      </c>
      <c r="G594" s="145" t="s">
        <v>0</v>
      </c>
      <c r="H594" s="145" t="s">
        <v>0</v>
      </c>
    </row>
    <row r="595" spans="1:8" ht="11.25" customHeight="1">
      <c r="A595" s="148"/>
      <c r="B595" s="139" t="s">
        <v>293</v>
      </c>
      <c r="C595" s="142">
        <v>302639.05</v>
      </c>
      <c r="D595" s="142">
        <v>0</v>
      </c>
      <c r="E595" s="142">
        <v>0</v>
      </c>
      <c r="F595" s="142" t="s">
        <v>0</v>
      </c>
      <c r="G595" s="145" t="s">
        <v>0</v>
      </c>
      <c r="H595" s="145" t="s">
        <v>0</v>
      </c>
    </row>
    <row r="596" spans="1:8" ht="11.25" customHeight="1">
      <c r="A596" s="148"/>
      <c r="B596" s="137" t="s">
        <v>279</v>
      </c>
      <c r="C596" s="140">
        <v>251026.24</v>
      </c>
      <c r="D596" s="140">
        <v>-255870</v>
      </c>
      <c r="E596" s="140">
        <v>-260204.14</v>
      </c>
      <c r="F596" s="140">
        <v>-231475.15</v>
      </c>
      <c r="G596" s="143" t="s">
        <v>0</v>
      </c>
      <c r="H596" s="143" t="s">
        <v>0</v>
      </c>
    </row>
  </sheetData>
  <sheetProtection/>
  <mergeCells count="3">
    <mergeCell ref="A18:H18"/>
    <mergeCell ref="A20:H20"/>
    <mergeCell ref="A78:H78"/>
  </mergeCells>
  <printOptions/>
  <pageMargins left="0.31496062992125984" right="0.11811023622047245" top="0.3937007874015748" bottom="0.5905511811023623" header="0.31496062992125984" footer="0.31496062992125984"/>
  <pageSetup fitToHeight="0" fitToWidth="1" horizontalDpi="600" verticalDpi="600" orientation="portrait" paperSize="9" scale="75" r:id="rId2"/>
  <headerFoot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">
      <selection activeCell="K20" sqref="K20"/>
    </sheetView>
  </sheetViews>
  <sheetFormatPr defaultColWidth="9.140625" defaultRowHeight="14.25" customHeight="1"/>
  <cols>
    <col min="1" max="1" width="7.57421875" style="68" customWidth="1"/>
    <col min="2" max="2" width="6.28125" style="169" customWidth="1"/>
    <col min="3" max="3" width="36.421875" style="68" customWidth="1"/>
    <col min="4" max="4" width="15.00390625" style="68" customWidth="1"/>
    <col min="5" max="5" width="11.7109375" style="68" customWidth="1"/>
    <col min="6" max="6" width="12.421875" style="185" customWidth="1"/>
    <col min="7" max="16384" width="9.140625" style="68" customWidth="1"/>
  </cols>
  <sheetData>
    <row r="1" spans="1:6" ht="20.25" customHeight="1">
      <c r="A1" s="164" t="s">
        <v>759</v>
      </c>
      <c r="B1" s="165"/>
      <c r="C1" s="166"/>
      <c r="D1" s="166"/>
      <c r="E1" s="166"/>
      <c r="F1" s="167"/>
    </row>
    <row r="2" spans="1:6" ht="12.75" customHeight="1">
      <c r="A2" s="219" t="s">
        <v>760</v>
      </c>
      <c r="B2" s="219"/>
      <c r="C2" s="219"/>
      <c r="D2" s="219"/>
      <c r="E2" s="219"/>
      <c r="F2" s="219"/>
    </row>
    <row r="3" spans="1:6" ht="12.75" customHeight="1">
      <c r="A3" s="168"/>
      <c r="B3" s="169" t="s">
        <v>770</v>
      </c>
      <c r="C3" s="168"/>
      <c r="D3" s="168"/>
      <c r="E3" s="168"/>
      <c r="F3" s="168"/>
    </row>
    <row r="4" spans="1:6" ht="12.75" customHeight="1">
      <c r="A4" s="68" t="s">
        <v>761</v>
      </c>
      <c r="B4" s="170"/>
      <c r="C4" s="168"/>
      <c r="D4" s="168"/>
      <c r="E4" s="168"/>
      <c r="F4" s="168"/>
    </row>
    <row r="5" spans="1:6" ht="12.75" customHeight="1">
      <c r="A5" s="73" t="s">
        <v>762</v>
      </c>
      <c r="B5" s="169" t="s">
        <v>763</v>
      </c>
      <c r="C5" s="168"/>
      <c r="D5" s="168"/>
      <c r="E5" s="168"/>
      <c r="F5" s="168"/>
    </row>
    <row r="6" spans="1:6" ht="12.75" customHeight="1">
      <c r="A6" s="73" t="s">
        <v>764</v>
      </c>
      <c r="B6" s="169" t="s">
        <v>765</v>
      </c>
      <c r="C6" s="168"/>
      <c r="D6" s="168"/>
      <c r="E6" s="168"/>
      <c r="F6" s="168"/>
    </row>
    <row r="7" spans="1:6" ht="12.75" customHeight="1">
      <c r="A7" s="168"/>
      <c r="B7" s="170"/>
      <c r="C7" s="168"/>
      <c r="D7" s="168"/>
      <c r="E7" s="168"/>
      <c r="F7" s="168"/>
    </row>
    <row r="8" spans="1:6" ht="12.75" customHeight="1">
      <c r="A8" s="168"/>
      <c r="B8" s="170"/>
      <c r="C8" s="168"/>
      <c r="D8" s="168"/>
      <c r="E8" s="168"/>
      <c r="F8" s="168"/>
    </row>
    <row r="9" spans="1:6" s="174" customFormat="1" ht="18.75" customHeight="1">
      <c r="A9" s="171" t="s">
        <v>766</v>
      </c>
      <c r="B9" s="172"/>
      <c r="C9" s="171"/>
      <c r="D9" s="171"/>
      <c r="E9" s="171"/>
      <c r="F9" s="173"/>
    </row>
    <row r="10" spans="1:7" ht="24.75" customHeight="1">
      <c r="A10" s="175" t="s">
        <v>767</v>
      </c>
      <c r="B10" s="176" t="s">
        <v>768</v>
      </c>
      <c r="C10" s="177" t="s">
        <v>294</v>
      </c>
      <c r="D10" s="178" t="s">
        <v>771</v>
      </c>
      <c r="E10" s="179" t="s">
        <v>772</v>
      </c>
      <c r="F10" s="180" t="s">
        <v>773</v>
      </c>
      <c r="G10" s="180" t="s">
        <v>295</v>
      </c>
    </row>
    <row r="11" spans="1:7" ht="12.75" customHeight="1">
      <c r="A11" s="175" t="s">
        <v>769</v>
      </c>
      <c r="B11" s="176"/>
      <c r="C11" s="175" t="s">
        <v>0</v>
      </c>
      <c r="D11" s="177">
        <v>1</v>
      </c>
      <c r="E11" s="177">
        <v>2</v>
      </c>
      <c r="F11" s="177">
        <v>3</v>
      </c>
      <c r="G11" s="177">
        <v>4</v>
      </c>
    </row>
    <row r="12" spans="1:7" ht="18" customHeight="1">
      <c r="A12" s="220" t="s">
        <v>0</v>
      </c>
      <c r="B12" s="221"/>
      <c r="C12" s="102" t="s">
        <v>296</v>
      </c>
      <c r="D12" s="154">
        <v>5953800</v>
      </c>
      <c r="E12" s="154">
        <v>5953800</v>
      </c>
      <c r="F12" s="154">
        <v>3842606.74</v>
      </c>
      <c r="G12" s="155">
        <v>64.54</v>
      </c>
    </row>
    <row r="13" spans="1:7" ht="21" customHeight="1">
      <c r="A13" s="181" t="s">
        <v>297</v>
      </c>
      <c r="B13" s="181" t="s">
        <v>298</v>
      </c>
      <c r="C13" s="182" t="s">
        <v>299</v>
      </c>
      <c r="D13" s="186">
        <v>91090</v>
      </c>
      <c r="E13" s="186">
        <v>94521</v>
      </c>
      <c r="F13" s="186">
        <v>71429.96</v>
      </c>
      <c r="G13" s="187">
        <v>75.57</v>
      </c>
    </row>
    <row r="14" spans="1:7" ht="21" customHeight="1">
      <c r="A14" s="183" t="s">
        <v>300</v>
      </c>
      <c r="B14" s="183" t="s">
        <v>301</v>
      </c>
      <c r="C14" s="184" t="s">
        <v>299</v>
      </c>
      <c r="D14" s="188">
        <v>91090</v>
      </c>
      <c r="E14" s="188">
        <v>94521</v>
      </c>
      <c r="F14" s="188">
        <v>71429.96</v>
      </c>
      <c r="G14" s="189">
        <v>75.57</v>
      </c>
    </row>
    <row r="15" spans="1:7" ht="21" customHeight="1">
      <c r="A15" s="181" t="s">
        <v>297</v>
      </c>
      <c r="B15" s="181" t="s">
        <v>302</v>
      </c>
      <c r="C15" s="182" t="s">
        <v>303</v>
      </c>
      <c r="D15" s="186">
        <v>5862710</v>
      </c>
      <c r="E15" s="186">
        <v>5859279</v>
      </c>
      <c r="F15" s="186">
        <v>3771176.78</v>
      </c>
      <c r="G15" s="187">
        <v>64.36</v>
      </c>
    </row>
    <row r="16" spans="1:7" ht="21" customHeight="1">
      <c r="A16" s="183" t="s">
        <v>300</v>
      </c>
      <c r="B16" s="183" t="s">
        <v>304</v>
      </c>
      <c r="C16" s="184" t="s">
        <v>305</v>
      </c>
      <c r="D16" s="188">
        <v>3847730</v>
      </c>
      <c r="E16" s="188">
        <v>3844299</v>
      </c>
      <c r="F16" s="188">
        <v>2847484.76</v>
      </c>
      <c r="G16" s="189">
        <v>74.07</v>
      </c>
    </row>
    <row r="17" spans="1:7" ht="21" customHeight="1">
      <c r="A17" s="183" t="s">
        <v>300</v>
      </c>
      <c r="B17" s="183" t="s">
        <v>306</v>
      </c>
      <c r="C17" s="184" t="s">
        <v>307</v>
      </c>
      <c r="D17" s="188">
        <v>1920610</v>
      </c>
      <c r="E17" s="188">
        <v>1920610</v>
      </c>
      <c r="F17" s="188">
        <v>824909.13</v>
      </c>
      <c r="G17" s="189">
        <v>42.95</v>
      </c>
    </row>
    <row r="18" spans="1:7" ht="21" customHeight="1">
      <c r="A18" s="183" t="s">
        <v>300</v>
      </c>
      <c r="B18" s="183" t="s">
        <v>308</v>
      </c>
      <c r="C18" s="184" t="s">
        <v>309</v>
      </c>
      <c r="D18" s="188">
        <v>76590</v>
      </c>
      <c r="E18" s="188">
        <v>76590</v>
      </c>
      <c r="F18" s="188">
        <v>83882.15</v>
      </c>
      <c r="G18" s="189">
        <v>109.52</v>
      </c>
    </row>
    <row r="19" spans="1:7" ht="21" customHeight="1">
      <c r="A19" s="183" t="s">
        <v>300</v>
      </c>
      <c r="B19" s="183" t="s">
        <v>310</v>
      </c>
      <c r="C19" s="184" t="s">
        <v>311</v>
      </c>
      <c r="D19" s="188">
        <v>17780</v>
      </c>
      <c r="E19" s="188">
        <v>17780</v>
      </c>
      <c r="F19" s="188">
        <v>14900.74</v>
      </c>
      <c r="G19" s="189">
        <v>83.81</v>
      </c>
    </row>
    <row r="20" spans="1:7" ht="21" customHeight="1">
      <c r="A20" s="5"/>
      <c r="B20" s="119"/>
      <c r="C20" s="5"/>
      <c r="D20" s="5"/>
      <c r="E20" s="115"/>
      <c r="F20" s="115"/>
      <c r="G20" s="115"/>
    </row>
    <row r="21" ht="21" customHeight="1"/>
  </sheetData>
  <sheetProtection/>
  <mergeCells count="2">
    <mergeCell ref="A2:F2"/>
    <mergeCell ref="A12:B12"/>
  </mergeCells>
  <printOptions/>
  <pageMargins left="0.7086614173228347" right="0.31496062992125984" top="0.35433070866141736" bottom="0.3937007874015748" header="0.31496062992125984" footer="0.31496062992125984"/>
  <pageSetup fitToHeight="0" fitToWidth="1" horizontalDpi="600" verticalDpi="600" orientation="portrait" paperSize="9" scale="95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36"/>
  <sheetViews>
    <sheetView tabSelected="1" zoomScalePageLayoutView="0" workbookViewId="0" topLeftCell="A1">
      <selection activeCell="A1" sqref="A1:F1236"/>
    </sheetView>
  </sheetViews>
  <sheetFormatPr defaultColWidth="9.140625" defaultRowHeight="12.75"/>
  <cols>
    <col min="1" max="1" width="9.57421875" style="0" customWidth="1"/>
    <col min="2" max="2" width="55.8515625" style="0" customWidth="1"/>
    <col min="3" max="3" width="13.57421875" style="0" customWidth="1"/>
    <col min="4" max="4" width="12.140625" style="0" customWidth="1"/>
    <col min="5" max="5" width="13.28125" style="0" customWidth="1"/>
    <col min="6" max="6" width="10.7109375" style="0" customWidth="1"/>
  </cols>
  <sheetData>
    <row r="1" ht="12.75">
      <c r="A1" s="190" t="s">
        <v>774</v>
      </c>
    </row>
    <row r="2" spans="1:6" ht="12.75">
      <c r="A2" s="223"/>
      <c r="B2" s="223"/>
      <c r="C2" s="223"/>
      <c r="D2" s="223"/>
      <c r="E2" s="223"/>
      <c r="F2" s="223"/>
    </row>
    <row r="3" spans="1:6" ht="12.75">
      <c r="A3" s="227" t="s">
        <v>312</v>
      </c>
      <c r="B3" s="228"/>
      <c r="C3" s="229" t="s">
        <v>0</v>
      </c>
      <c r="D3" s="229" t="s">
        <v>0</v>
      </c>
      <c r="E3" s="229" t="s">
        <v>0</v>
      </c>
      <c r="F3" s="229" t="s">
        <v>0</v>
      </c>
    </row>
    <row r="4" spans="1:6" ht="12.75">
      <c r="A4" s="227" t="s">
        <v>313</v>
      </c>
      <c r="B4" s="228"/>
      <c r="C4" s="229" t="s">
        <v>0</v>
      </c>
      <c r="D4" s="229" t="s">
        <v>0</v>
      </c>
      <c r="E4" s="229" t="s">
        <v>0</v>
      </c>
      <c r="F4" s="229" t="s">
        <v>0</v>
      </c>
    </row>
    <row r="5" spans="1:6" ht="23.25" customHeight="1">
      <c r="A5" s="230" t="s">
        <v>785</v>
      </c>
      <c r="B5" s="229" t="s">
        <v>314</v>
      </c>
      <c r="C5" s="231" t="s">
        <v>222</v>
      </c>
      <c r="D5" s="231" t="s">
        <v>223</v>
      </c>
      <c r="E5" s="231" t="s">
        <v>224</v>
      </c>
      <c r="F5" s="229" t="s">
        <v>295</v>
      </c>
    </row>
    <row r="6" spans="1:6" ht="11.25" customHeight="1">
      <c r="A6" s="230"/>
      <c r="B6" s="229"/>
      <c r="C6" s="229" t="s">
        <v>3</v>
      </c>
      <c r="D6" s="229" t="s">
        <v>4</v>
      </c>
      <c r="E6" s="229" t="s">
        <v>5</v>
      </c>
      <c r="F6" s="229" t="s">
        <v>6</v>
      </c>
    </row>
    <row r="7" spans="1:6" ht="12.75">
      <c r="A7" s="225" t="s">
        <v>296</v>
      </c>
      <c r="B7" s="226"/>
      <c r="C7" s="213">
        <v>5953800</v>
      </c>
      <c r="D7" s="213">
        <v>5953800</v>
      </c>
      <c r="E7" s="213">
        <v>3842606.74</v>
      </c>
      <c r="F7" s="212">
        <v>64.54</v>
      </c>
    </row>
    <row r="8" spans="1:6" ht="12.75">
      <c r="A8" s="224" t="s">
        <v>315</v>
      </c>
      <c r="B8" s="223"/>
      <c r="C8" s="210">
        <v>91090</v>
      </c>
      <c r="D8" s="210">
        <v>94521</v>
      </c>
      <c r="E8" s="210">
        <v>71429.96</v>
      </c>
      <c r="F8" s="211">
        <v>75.57</v>
      </c>
    </row>
    <row r="9" spans="1:6" ht="12.75">
      <c r="A9" s="224" t="s">
        <v>316</v>
      </c>
      <c r="B9" s="223"/>
      <c r="C9" s="210">
        <v>91090</v>
      </c>
      <c r="D9" s="210">
        <v>94521</v>
      </c>
      <c r="E9" s="210">
        <v>71429.96</v>
      </c>
      <c r="F9" s="211">
        <v>75.57</v>
      </c>
    </row>
    <row r="10" spans="1:6" ht="12.75">
      <c r="A10" s="222" t="s">
        <v>159</v>
      </c>
      <c r="B10" s="223"/>
      <c r="C10" s="202">
        <v>91090</v>
      </c>
      <c r="D10" s="202">
        <v>94521</v>
      </c>
      <c r="E10" s="202">
        <v>71429.96</v>
      </c>
      <c r="F10" s="203">
        <v>75.57</v>
      </c>
    </row>
    <row r="11" spans="1:6" ht="12.75">
      <c r="A11" s="222" t="s">
        <v>160</v>
      </c>
      <c r="B11" s="223"/>
      <c r="C11" s="202">
        <v>91090</v>
      </c>
      <c r="D11" s="202">
        <v>94521</v>
      </c>
      <c r="E11" s="202">
        <v>71429.96</v>
      </c>
      <c r="F11" s="203">
        <v>75.57</v>
      </c>
    </row>
    <row r="12" spans="1:6" ht="12.75">
      <c r="A12" s="208" t="s">
        <v>317</v>
      </c>
      <c r="B12" s="208" t="s">
        <v>318</v>
      </c>
      <c r="C12" s="209">
        <v>91090</v>
      </c>
      <c r="D12" s="209">
        <v>94521</v>
      </c>
      <c r="E12" s="209">
        <v>71429.96</v>
      </c>
      <c r="F12" s="207">
        <v>75.57</v>
      </c>
    </row>
    <row r="13" spans="1:6" ht="12.75">
      <c r="A13" s="208" t="s">
        <v>319</v>
      </c>
      <c r="B13" s="208" t="s">
        <v>320</v>
      </c>
      <c r="C13" s="209">
        <v>85620</v>
      </c>
      <c r="D13" s="209">
        <v>88985</v>
      </c>
      <c r="E13" s="209">
        <v>65894.45</v>
      </c>
      <c r="F13" s="207">
        <v>74.05</v>
      </c>
    </row>
    <row r="14" spans="1:6" ht="12.75">
      <c r="A14" s="205" t="s">
        <v>321</v>
      </c>
      <c r="B14" s="205" t="s">
        <v>322</v>
      </c>
      <c r="C14" s="206">
        <v>40490</v>
      </c>
      <c r="D14" s="206">
        <v>40490</v>
      </c>
      <c r="E14" s="206">
        <v>32515.86</v>
      </c>
      <c r="F14" s="204">
        <v>80.31</v>
      </c>
    </row>
    <row r="15" spans="1:6" ht="12.75">
      <c r="A15" s="222" t="s">
        <v>159</v>
      </c>
      <c r="B15" s="223"/>
      <c r="C15" s="202">
        <v>40490</v>
      </c>
      <c r="D15" s="202">
        <v>40490</v>
      </c>
      <c r="E15" s="202">
        <v>32515.86</v>
      </c>
      <c r="F15" s="203">
        <v>80.31</v>
      </c>
    </row>
    <row r="16" spans="1:6" ht="12.75">
      <c r="A16" s="222" t="s">
        <v>160</v>
      </c>
      <c r="B16" s="223"/>
      <c r="C16" s="202">
        <v>40490</v>
      </c>
      <c r="D16" s="202">
        <v>40490</v>
      </c>
      <c r="E16" s="202">
        <v>32515.86</v>
      </c>
      <c r="F16" s="203">
        <v>80.31</v>
      </c>
    </row>
    <row r="17" spans="1:6" ht="12.75">
      <c r="A17" s="197" t="s">
        <v>323</v>
      </c>
      <c r="B17" s="197" t="s">
        <v>324</v>
      </c>
      <c r="C17" s="198">
        <v>31860</v>
      </c>
      <c r="D17" s="198">
        <v>31860</v>
      </c>
      <c r="E17" s="198">
        <v>31848.65</v>
      </c>
      <c r="F17" s="196">
        <v>99.96</v>
      </c>
    </row>
    <row r="18" spans="1:6" ht="12.75">
      <c r="A18" s="199" t="s">
        <v>325</v>
      </c>
      <c r="B18" s="199" t="s">
        <v>326</v>
      </c>
      <c r="C18" s="200" t="s">
        <v>0</v>
      </c>
      <c r="D18" s="200" t="s">
        <v>0</v>
      </c>
      <c r="E18" s="200">
        <v>13153.25</v>
      </c>
      <c r="F18" s="201" t="s">
        <v>0</v>
      </c>
    </row>
    <row r="19" spans="1:6" ht="12.75">
      <c r="A19" s="199" t="s">
        <v>327</v>
      </c>
      <c r="B19" s="199" t="s">
        <v>328</v>
      </c>
      <c r="C19" s="200" t="s">
        <v>0</v>
      </c>
      <c r="D19" s="200" t="s">
        <v>0</v>
      </c>
      <c r="E19" s="200">
        <v>7123.88</v>
      </c>
      <c r="F19" s="201" t="s">
        <v>0</v>
      </c>
    </row>
    <row r="20" spans="1:6" ht="12.75">
      <c r="A20" s="199" t="s">
        <v>329</v>
      </c>
      <c r="B20" s="199" t="s">
        <v>330</v>
      </c>
      <c r="C20" s="200" t="s">
        <v>0</v>
      </c>
      <c r="D20" s="200" t="s">
        <v>0</v>
      </c>
      <c r="E20" s="200">
        <v>1600</v>
      </c>
      <c r="F20" s="201" t="s">
        <v>0</v>
      </c>
    </row>
    <row r="21" spans="1:6" ht="12.75">
      <c r="A21" s="199" t="s">
        <v>331</v>
      </c>
      <c r="B21" s="199" t="s">
        <v>332</v>
      </c>
      <c r="C21" s="200" t="s">
        <v>0</v>
      </c>
      <c r="D21" s="200" t="s">
        <v>0</v>
      </c>
      <c r="E21" s="200">
        <v>5012.23</v>
      </c>
      <c r="F21" s="201" t="s">
        <v>0</v>
      </c>
    </row>
    <row r="22" spans="1:6" ht="12.75">
      <c r="A22" s="199" t="s">
        <v>333</v>
      </c>
      <c r="B22" s="199" t="s">
        <v>334</v>
      </c>
      <c r="C22" s="200" t="s">
        <v>0</v>
      </c>
      <c r="D22" s="200" t="s">
        <v>0</v>
      </c>
      <c r="E22" s="200">
        <v>1350.5</v>
      </c>
      <c r="F22" s="201" t="s">
        <v>0</v>
      </c>
    </row>
    <row r="23" spans="1:6" ht="12.75">
      <c r="A23" s="199" t="s">
        <v>335</v>
      </c>
      <c r="B23" s="199" t="s">
        <v>336</v>
      </c>
      <c r="C23" s="200" t="s">
        <v>0</v>
      </c>
      <c r="D23" s="200" t="s">
        <v>0</v>
      </c>
      <c r="E23" s="200">
        <v>423.42</v>
      </c>
      <c r="F23" s="201" t="s">
        <v>0</v>
      </c>
    </row>
    <row r="24" spans="1:6" ht="12.75">
      <c r="A24" s="199" t="s">
        <v>337</v>
      </c>
      <c r="B24" s="199" t="s">
        <v>338</v>
      </c>
      <c r="C24" s="200" t="s">
        <v>0</v>
      </c>
      <c r="D24" s="200" t="s">
        <v>0</v>
      </c>
      <c r="E24" s="200">
        <v>3185.37</v>
      </c>
      <c r="F24" s="201" t="s">
        <v>0</v>
      </c>
    </row>
    <row r="25" spans="1:6" ht="12.75">
      <c r="A25" s="197" t="s">
        <v>339</v>
      </c>
      <c r="B25" s="197" t="s">
        <v>340</v>
      </c>
      <c r="C25" s="198">
        <v>8630</v>
      </c>
      <c r="D25" s="198">
        <v>8630</v>
      </c>
      <c r="E25" s="198">
        <v>667.21</v>
      </c>
      <c r="F25" s="196">
        <v>7.73</v>
      </c>
    </row>
    <row r="26" spans="1:6" ht="12.75">
      <c r="A26" s="199" t="s">
        <v>341</v>
      </c>
      <c r="B26" s="199" t="s">
        <v>342</v>
      </c>
      <c r="C26" s="200" t="s">
        <v>0</v>
      </c>
      <c r="D26" s="200" t="s">
        <v>0</v>
      </c>
      <c r="E26" s="200">
        <v>8.3</v>
      </c>
      <c r="F26" s="201" t="s">
        <v>0</v>
      </c>
    </row>
    <row r="27" spans="1:6" ht="12.75">
      <c r="A27" s="199" t="s">
        <v>343</v>
      </c>
      <c r="B27" s="199" t="s">
        <v>344</v>
      </c>
      <c r="C27" s="200" t="s">
        <v>0</v>
      </c>
      <c r="D27" s="200" t="s">
        <v>0</v>
      </c>
      <c r="E27" s="200">
        <v>12.75</v>
      </c>
      <c r="F27" s="201" t="s">
        <v>0</v>
      </c>
    </row>
    <row r="28" spans="1:6" ht="12.75">
      <c r="A28" s="199" t="s">
        <v>345</v>
      </c>
      <c r="B28" s="199" t="s">
        <v>346</v>
      </c>
      <c r="C28" s="200" t="s">
        <v>0</v>
      </c>
      <c r="D28" s="200" t="s">
        <v>0</v>
      </c>
      <c r="E28" s="200">
        <v>646.16</v>
      </c>
      <c r="F28" s="201" t="s">
        <v>0</v>
      </c>
    </row>
    <row r="29" spans="1:6" ht="12.75">
      <c r="A29" s="205" t="s">
        <v>347</v>
      </c>
      <c r="B29" s="205" t="s">
        <v>348</v>
      </c>
      <c r="C29" s="206">
        <v>25220</v>
      </c>
      <c r="D29" s="206">
        <v>28585</v>
      </c>
      <c r="E29" s="206">
        <v>28583.09</v>
      </c>
      <c r="F29" s="204">
        <v>99.99</v>
      </c>
    </row>
    <row r="30" spans="1:6" ht="12.75">
      <c r="A30" s="222" t="s">
        <v>159</v>
      </c>
      <c r="B30" s="223"/>
      <c r="C30" s="202">
        <v>25220</v>
      </c>
      <c r="D30" s="202">
        <v>28585</v>
      </c>
      <c r="E30" s="202">
        <v>28583.09</v>
      </c>
      <c r="F30" s="203">
        <v>99.99</v>
      </c>
    </row>
    <row r="31" spans="1:6" ht="12.75">
      <c r="A31" s="222" t="s">
        <v>160</v>
      </c>
      <c r="B31" s="223"/>
      <c r="C31" s="202">
        <v>25220</v>
      </c>
      <c r="D31" s="202">
        <v>28585</v>
      </c>
      <c r="E31" s="202">
        <v>28583.09</v>
      </c>
      <c r="F31" s="203">
        <v>99.99</v>
      </c>
    </row>
    <row r="32" spans="1:6" ht="12.75">
      <c r="A32" s="197" t="s">
        <v>323</v>
      </c>
      <c r="B32" s="197" t="s">
        <v>324</v>
      </c>
      <c r="C32" s="198">
        <v>25220</v>
      </c>
      <c r="D32" s="198">
        <v>28585</v>
      </c>
      <c r="E32" s="198">
        <v>28583.09</v>
      </c>
      <c r="F32" s="196">
        <v>99.99</v>
      </c>
    </row>
    <row r="33" spans="1:6" ht="12.75">
      <c r="A33" s="199" t="s">
        <v>329</v>
      </c>
      <c r="B33" s="199" t="s">
        <v>330</v>
      </c>
      <c r="C33" s="200" t="s">
        <v>0</v>
      </c>
      <c r="D33" s="200" t="s">
        <v>0</v>
      </c>
      <c r="E33" s="200">
        <v>28583.09</v>
      </c>
      <c r="F33" s="201" t="s">
        <v>0</v>
      </c>
    </row>
    <row r="34" spans="1:6" ht="12.75">
      <c r="A34" s="205" t="s">
        <v>349</v>
      </c>
      <c r="B34" s="205" t="s">
        <v>350</v>
      </c>
      <c r="C34" s="206">
        <v>19910</v>
      </c>
      <c r="D34" s="206">
        <v>19910</v>
      </c>
      <c r="E34" s="206">
        <v>4795.5</v>
      </c>
      <c r="F34" s="204">
        <v>24.09</v>
      </c>
    </row>
    <row r="35" spans="1:6" ht="12.75">
      <c r="A35" s="222" t="s">
        <v>159</v>
      </c>
      <c r="B35" s="223"/>
      <c r="C35" s="202">
        <v>19910</v>
      </c>
      <c r="D35" s="202">
        <v>19910</v>
      </c>
      <c r="E35" s="202">
        <v>4795.5</v>
      </c>
      <c r="F35" s="203">
        <v>24.09</v>
      </c>
    </row>
    <row r="36" spans="1:6" ht="12.75">
      <c r="A36" s="222" t="s">
        <v>160</v>
      </c>
      <c r="B36" s="223"/>
      <c r="C36" s="202">
        <v>19910</v>
      </c>
      <c r="D36" s="202">
        <v>19910</v>
      </c>
      <c r="E36" s="202">
        <v>4795.5</v>
      </c>
      <c r="F36" s="203">
        <v>24.09</v>
      </c>
    </row>
    <row r="37" spans="1:6" ht="12.75">
      <c r="A37" s="197" t="s">
        <v>323</v>
      </c>
      <c r="B37" s="197" t="s">
        <v>324</v>
      </c>
      <c r="C37" s="198">
        <v>19910</v>
      </c>
      <c r="D37" s="198">
        <v>19910</v>
      </c>
      <c r="E37" s="198">
        <v>4795.5</v>
      </c>
      <c r="F37" s="196">
        <v>24.09</v>
      </c>
    </row>
    <row r="38" spans="1:6" ht="12.75">
      <c r="A38" s="199" t="s">
        <v>337</v>
      </c>
      <c r="B38" s="199" t="s">
        <v>338</v>
      </c>
      <c r="C38" s="200" t="s">
        <v>0</v>
      </c>
      <c r="D38" s="200" t="s">
        <v>0</v>
      </c>
      <c r="E38" s="200">
        <v>4795.5</v>
      </c>
      <c r="F38" s="201" t="s">
        <v>0</v>
      </c>
    </row>
    <row r="39" spans="1:6" ht="12.75">
      <c r="A39" s="208" t="s">
        <v>351</v>
      </c>
      <c r="B39" s="208" t="s">
        <v>352</v>
      </c>
      <c r="C39" s="209">
        <v>5470</v>
      </c>
      <c r="D39" s="209">
        <v>5536</v>
      </c>
      <c r="E39" s="209">
        <v>5535.51</v>
      </c>
      <c r="F39" s="207">
        <v>99.99</v>
      </c>
    </row>
    <row r="40" spans="1:6" ht="12.75">
      <c r="A40" s="205" t="s">
        <v>321</v>
      </c>
      <c r="B40" s="205" t="s">
        <v>353</v>
      </c>
      <c r="C40" s="206">
        <v>2150</v>
      </c>
      <c r="D40" s="206">
        <v>2150</v>
      </c>
      <c r="E40" s="206">
        <v>2150.11</v>
      </c>
      <c r="F40" s="204">
        <v>100.01</v>
      </c>
    </row>
    <row r="41" spans="1:6" ht="12.75">
      <c r="A41" s="222" t="s">
        <v>159</v>
      </c>
      <c r="B41" s="223"/>
      <c r="C41" s="202">
        <v>2150</v>
      </c>
      <c r="D41" s="202">
        <v>2150</v>
      </c>
      <c r="E41" s="202">
        <v>2150.11</v>
      </c>
      <c r="F41" s="203">
        <v>100.01</v>
      </c>
    </row>
    <row r="42" spans="1:6" ht="12.75">
      <c r="A42" s="222" t="s">
        <v>160</v>
      </c>
      <c r="B42" s="223"/>
      <c r="C42" s="202">
        <v>2150</v>
      </c>
      <c r="D42" s="202">
        <v>2150</v>
      </c>
      <c r="E42" s="202">
        <v>2150.11</v>
      </c>
      <c r="F42" s="203">
        <v>100.01</v>
      </c>
    </row>
    <row r="43" spans="1:6" ht="12.75">
      <c r="A43" s="197" t="s">
        <v>354</v>
      </c>
      <c r="B43" s="197" t="s">
        <v>355</v>
      </c>
      <c r="C43" s="198">
        <v>2150</v>
      </c>
      <c r="D43" s="198">
        <v>2150</v>
      </c>
      <c r="E43" s="198">
        <v>2150.11</v>
      </c>
      <c r="F43" s="196">
        <v>100.01</v>
      </c>
    </row>
    <row r="44" spans="1:6" ht="12.75">
      <c r="A44" s="199" t="s">
        <v>356</v>
      </c>
      <c r="B44" s="199" t="s">
        <v>357</v>
      </c>
      <c r="C44" s="200" t="s">
        <v>0</v>
      </c>
      <c r="D44" s="200" t="s">
        <v>0</v>
      </c>
      <c r="E44" s="200">
        <v>2150.11</v>
      </c>
      <c r="F44" s="201" t="s">
        <v>0</v>
      </c>
    </row>
    <row r="45" spans="1:6" ht="12.75">
      <c r="A45" s="205" t="s">
        <v>347</v>
      </c>
      <c r="B45" s="205" t="s">
        <v>358</v>
      </c>
      <c r="C45" s="206">
        <v>3320</v>
      </c>
      <c r="D45" s="206">
        <v>3386</v>
      </c>
      <c r="E45" s="206">
        <v>3385.4</v>
      </c>
      <c r="F45" s="204">
        <v>99.98</v>
      </c>
    </row>
    <row r="46" spans="1:6" ht="12.75">
      <c r="A46" s="222" t="s">
        <v>159</v>
      </c>
      <c r="B46" s="223"/>
      <c r="C46" s="202">
        <v>3320</v>
      </c>
      <c r="D46" s="202">
        <v>3386</v>
      </c>
      <c r="E46" s="202">
        <v>3385.4</v>
      </c>
      <c r="F46" s="203">
        <v>99.98</v>
      </c>
    </row>
    <row r="47" spans="1:6" ht="12.75">
      <c r="A47" s="222" t="s">
        <v>160</v>
      </c>
      <c r="B47" s="223"/>
      <c r="C47" s="202">
        <v>3320</v>
      </c>
      <c r="D47" s="202">
        <v>3386</v>
      </c>
      <c r="E47" s="202">
        <v>3385.4</v>
      </c>
      <c r="F47" s="203">
        <v>99.98</v>
      </c>
    </row>
    <row r="48" spans="1:6" ht="12.75">
      <c r="A48" s="197" t="s">
        <v>323</v>
      </c>
      <c r="B48" s="197" t="s">
        <v>324</v>
      </c>
      <c r="C48" s="198">
        <v>3320</v>
      </c>
      <c r="D48" s="198">
        <v>3386</v>
      </c>
      <c r="E48" s="198">
        <v>3385.4</v>
      </c>
      <c r="F48" s="196">
        <v>99.98</v>
      </c>
    </row>
    <row r="49" spans="1:6" ht="12.75">
      <c r="A49" s="199" t="s">
        <v>359</v>
      </c>
      <c r="B49" s="199" t="s">
        <v>360</v>
      </c>
      <c r="C49" s="200" t="s">
        <v>0</v>
      </c>
      <c r="D49" s="200" t="s">
        <v>0</v>
      </c>
      <c r="E49" s="200">
        <v>3385.4</v>
      </c>
      <c r="F49" s="201" t="s">
        <v>0</v>
      </c>
    </row>
    <row r="50" spans="1:6" ht="12.75">
      <c r="A50" s="224" t="s">
        <v>361</v>
      </c>
      <c r="B50" s="223"/>
      <c r="C50" s="210">
        <v>5862710</v>
      </c>
      <c r="D50" s="210">
        <v>5859279</v>
      </c>
      <c r="E50" s="210">
        <v>3771176.78</v>
      </c>
      <c r="F50" s="211">
        <v>64.36</v>
      </c>
    </row>
    <row r="51" spans="1:6" ht="12.75">
      <c r="A51" s="224" t="s">
        <v>362</v>
      </c>
      <c r="B51" s="223"/>
      <c r="C51" s="210">
        <v>3847730</v>
      </c>
      <c r="D51" s="210">
        <v>3844299</v>
      </c>
      <c r="E51" s="210">
        <v>2847484.76</v>
      </c>
      <c r="F51" s="211">
        <v>74.07</v>
      </c>
    </row>
    <row r="52" spans="1:6" ht="12.75">
      <c r="A52" s="222" t="s">
        <v>159</v>
      </c>
      <c r="B52" s="223"/>
      <c r="C52" s="202">
        <v>2625780</v>
      </c>
      <c r="D52" s="202">
        <v>2615747</v>
      </c>
      <c r="E52" s="202">
        <v>1792323.19</v>
      </c>
      <c r="F52" s="203">
        <v>68.52</v>
      </c>
    </row>
    <row r="53" spans="1:6" ht="12.75">
      <c r="A53" s="222" t="s">
        <v>160</v>
      </c>
      <c r="B53" s="223"/>
      <c r="C53" s="202">
        <v>2613990</v>
      </c>
      <c r="D53" s="202">
        <v>2603957</v>
      </c>
      <c r="E53" s="202">
        <v>1767336.81</v>
      </c>
      <c r="F53" s="203">
        <v>67.87</v>
      </c>
    </row>
    <row r="54" spans="1:6" ht="12.75">
      <c r="A54" s="222" t="s">
        <v>161</v>
      </c>
      <c r="B54" s="223"/>
      <c r="C54" s="202">
        <v>11790</v>
      </c>
      <c r="D54" s="202">
        <v>11790</v>
      </c>
      <c r="E54" s="202">
        <v>11785.8</v>
      </c>
      <c r="F54" s="203">
        <v>99.96</v>
      </c>
    </row>
    <row r="55" spans="1:6" ht="12.75">
      <c r="A55" s="222" t="s">
        <v>162</v>
      </c>
      <c r="B55" s="223"/>
      <c r="C55" s="202">
        <v>0</v>
      </c>
      <c r="D55" s="202">
        <v>0</v>
      </c>
      <c r="E55" s="202">
        <v>13200.58</v>
      </c>
      <c r="F55" s="203" t="s">
        <v>0</v>
      </c>
    </row>
    <row r="56" spans="1:6" ht="12.75">
      <c r="A56" s="222" t="s">
        <v>163</v>
      </c>
      <c r="B56" s="223"/>
      <c r="C56" s="202">
        <v>577600</v>
      </c>
      <c r="D56" s="202">
        <v>584202</v>
      </c>
      <c r="E56" s="202">
        <v>291966.35</v>
      </c>
      <c r="F56" s="203">
        <v>49.98</v>
      </c>
    </row>
    <row r="57" spans="1:6" ht="12.75">
      <c r="A57" s="222" t="s">
        <v>164</v>
      </c>
      <c r="B57" s="223"/>
      <c r="C57" s="202">
        <v>63040</v>
      </c>
      <c r="D57" s="202">
        <v>63040</v>
      </c>
      <c r="E57" s="202">
        <v>32903.19</v>
      </c>
      <c r="F57" s="203">
        <v>52.19</v>
      </c>
    </row>
    <row r="58" spans="1:6" ht="12.75">
      <c r="A58" s="222" t="s">
        <v>165</v>
      </c>
      <c r="B58" s="223"/>
      <c r="C58" s="202">
        <v>29200</v>
      </c>
      <c r="D58" s="202">
        <v>29200</v>
      </c>
      <c r="E58" s="202">
        <v>14045.11</v>
      </c>
      <c r="F58" s="203">
        <v>48.1</v>
      </c>
    </row>
    <row r="59" spans="1:6" ht="12.75">
      <c r="A59" s="222" t="s">
        <v>166</v>
      </c>
      <c r="B59" s="223"/>
      <c r="C59" s="202">
        <v>6240</v>
      </c>
      <c r="D59" s="202">
        <v>6240</v>
      </c>
      <c r="E59" s="202">
        <v>3730.99</v>
      </c>
      <c r="F59" s="203">
        <v>59.79</v>
      </c>
    </row>
    <row r="60" spans="1:6" ht="12.75">
      <c r="A60" s="222" t="s">
        <v>170</v>
      </c>
      <c r="B60" s="223"/>
      <c r="C60" s="202">
        <v>134040</v>
      </c>
      <c r="D60" s="202">
        <v>134040</v>
      </c>
      <c r="E60" s="202">
        <v>43156.09</v>
      </c>
      <c r="F60" s="203">
        <v>32.2</v>
      </c>
    </row>
    <row r="61" spans="1:6" ht="12.75">
      <c r="A61" s="222" t="s">
        <v>171</v>
      </c>
      <c r="B61" s="223"/>
      <c r="C61" s="202">
        <v>374280</v>
      </c>
      <c r="D61" s="202">
        <v>380882</v>
      </c>
      <c r="E61" s="202">
        <v>212176.08</v>
      </c>
      <c r="F61" s="203">
        <v>55.71</v>
      </c>
    </row>
    <row r="62" spans="1:6" ht="12.75">
      <c r="A62" s="222" t="s">
        <v>172</v>
      </c>
      <c r="B62" s="223"/>
      <c r="C62" s="202">
        <v>331800</v>
      </c>
      <c r="D62" s="202">
        <v>338402</v>
      </c>
      <c r="E62" s="202">
        <v>188365.25</v>
      </c>
      <c r="F62" s="203">
        <v>55.66</v>
      </c>
    </row>
    <row r="63" spans="1:6" ht="12.75">
      <c r="A63" s="222" t="s">
        <v>173</v>
      </c>
      <c r="B63" s="223"/>
      <c r="C63" s="202">
        <v>42480</v>
      </c>
      <c r="D63" s="202">
        <v>42480</v>
      </c>
      <c r="E63" s="202">
        <v>23810.83</v>
      </c>
      <c r="F63" s="203">
        <v>56.05</v>
      </c>
    </row>
    <row r="64" spans="1:6" ht="12.75">
      <c r="A64" s="222" t="s">
        <v>174</v>
      </c>
      <c r="B64" s="223"/>
      <c r="C64" s="202">
        <v>278190</v>
      </c>
      <c r="D64" s="202">
        <v>278190</v>
      </c>
      <c r="E64" s="202">
        <v>299038.43</v>
      </c>
      <c r="F64" s="203">
        <v>107.49</v>
      </c>
    </row>
    <row r="65" spans="1:6" ht="12.75">
      <c r="A65" s="222" t="s">
        <v>178</v>
      </c>
      <c r="B65" s="223"/>
      <c r="C65" s="202">
        <v>11950</v>
      </c>
      <c r="D65" s="202">
        <v>11950</v>
      </c>
      <c r="E65" s="202">
        <v>28043.72</v>
      </c>
      <c r="F65" s="203">
        <v>234.68</v>
      </c>
    </row>
    <row r="66" spans="1:6" ht="12.75">
      <c r="A66" s="222" t="s">
        <v>179</v>
      </c>
      <c r="B66" s="223"/>
      <c r="C66" s="202">
        <v>11950</v>
      </c>
      <c r="D66" s="202">
        <v>11950</v>
      </c>
      <c r="E66" s="202">
        <v>11632.05</v>
      </c>
      <c r="F66" s="203">
        <v>97.34</v>
      </c>
    </row>
    <row r="67" spans="1:6" ht="12.75">
      <c r="A67" s="222" t="s">
        <v>180</v>
      </c>
      <c r="B67" s="223"/>
      <c r="C67" s="202">
        <v>0</v>
      </c>
      <c r="D67" s="202">
        <v>0</v>
      </c>
      <c r="E67" s="202">
        <v>16411.67</v>
      </c>
      <c r="F67" s="203" t="s">
        <v>0</v>
      </c>
    </row>
    <row r="68" spans="1:6" ht="12.75">
      <c r="A68" s="222" t="s">
        <v>184</v>
      </c>
      <c r="B68" s="223"/>
      <c r="C68" s="202">
        <v>0</v>
      </c>
      <c r="D68" s="202">
        <v>0</v>
      </c>
      <c r="E68" s="202">
        <v>170587.29</v>
      </c>
      <c r="F68" s="203" t="s">
        <v>0</v>
      </c>
    </row>
    <row r="69" spans="1:6" ht="12.75">
      <c r="A69" s="222" t="s">
        <v>187</v>
      </c>
      <c r="B69" s="223"/>
      <c r="C69" s="202">
        <v>0</v>
      </c>
      <c r="D69" s="202">
        <v>0</v>
      </c>
      <c r="E69" s="202">
        <v>169221.4</v>
      </c>
      <c r="F69" s="203" t="s">
        <v>0</v>
      </c>
    </row>
    <row r="70" spans="1:6" ht="12.75">
      <c r="A70" s="222" t="s">
        <v>188</v>
      </c>
      <c r="B70" s="223"/>
      <c r="C70" s="202">
        <v>0</v>
      </c>
      <c r="D70" s="202">
        <v>0</v>
      </c>
      <c r="E70" s="202">
        <v>1365.89</v>
      </c>
      <c r="F70" s="203" t="s">
        <v>0</v>
      </c>
    </row>
    <row r="71" spans="1:6" ht="12.75">
      <c r="A71" s="222" t="s">
        <v>191</v>
      </c>
      <c r="B71" s="223"/>
      <c r="C71" s="202">
        <v>132720</v>
      </c>
      <c r="D71" s="202">
        <v>132720</v>
      </c>
      <c r="E71" s="202">
        <v>60000</v>
      </c>
      <c r="F71" s="203">
        <v>45.21</v>
      </c>
    </row>
    <row r="72" spans="1:6" ht="12.75">
      <c r="A72" s="222" t="s">
        <v>192</v>
      </c>
      <c r="B72" s="223"/>
      <c r="C72" s="202">
        <v>132720</v>
      </c>
      <c r="D72" s="202">
        <v>132720</v>
      </c>
      <c r="E72" s="202">
        <v>60000</v>
      </c>
      <c r="F72" s="203">
        <v>45.21</v>
      </c>
    </row>
    <row r="73" spans="1:6" ht="12.75">
      <c r="A73" s="222" t="s">
        <v>193</v>
      </c>
      <c r="B73" s="223"/>
      <c r="C73" s="202">
        <v>79630</v>
      </c>
      <c r="D73" s="202">
        <v>79630</v>
      </c>
      <c r="E73" s="202">
        <v>12384.58</v>
      </c>
      <c r="F73" s="203">
        <v>15.55</v>
      </c>
    </row>
    <row r="74" spans="1:6" ht="12.75">
      <c r="A74" s="222" t="s">
        <v>194</v>
      </c>
      <c r="B74" s="223"/>
      <c r="C74" s="202">
        <v>79630</v>
      </c>
      <c r="D74" s="202">
        <v>79630</v>
      </c>
      <c r="E74" s="202">
        <v>12384.58</v>
      </c>
      <c r="F74" s="203">
        <v>15.55</v>
      </c>
    </row>
    <row r="75" spans="1:6" ht="12.75">
      <c r="A75" s="222" t="s">
        <v>196</v>
      </c>
      <c r="B75" s="223"/>
      <c r="C75" s="202">
        <v>53890</v>
      </c>
      <c r="D75" s="202">
        <v>53890</v>
      </c>
      <c r="E75" s="202">
        <v>28022.84</v>
      </c>
      <c r="F75" s="203">
        <v>52</v>
      </c>
    </row>
    <row r="76" spans="1:6" ht="12.75">
      <c r="A76" s="222" t="s">
        <v>197</v>
      </c>
      <c r="B76" s="223"/>
      <c r="C76" s="202">
        <v>13270</v>
      </c>
      <c r="D76" s="202">
        <v>13270</v>
      </c>
      <c r="E76" s="202">
        <v>0</v>
      </c>
      <c r="F76" s="203">
        <v>0</v>
      </c>
    </row>
    <row r="77" spans="1:6" ht="12.75">
      <c r="A77" s="222" t="s">
        <v>198</v>
      </c>
      <c r="B77" s="223"/>
      <c r="C77" s="202">
        <v>8900</v>
      </c>
      <c r="D77" s="202">
        <v>8900</v>
      </c>
      <c r="E77" s="202">
        <v>0</v>
      </c>
      <c r="F77" s="203">
        <v>0</v>
      </c>
    </row>
    <row r="78" spans="1:6" ht="12.75">
      <c r="A78" s="222" t="s">
        <v>199</v>
      </c>
      <c r="B78" s="223"/>
      <c r="C78" s="202">
        <v>31720</v>
      </c>
      <c r="D78" s="202">
        <v>31720</v>
      </c>
      <c r="E78" s="202">
        <v>28022.84</v>
      </c>
      <c r="F78" s="203">
        <v>88.34</v>
      </c>
    </row>
    <row r="79" spans="1:6" ht="12.75">
      <c r="A79" s="222" t="s">
        <v>200</v>
      </c>
      <c r="B79" s="223"/>
      <c r="C79" s="202">
        <v>1330</v>
      </c>
      <c r="D79" s="202">
        <v>1330</v>
      </c>
      <c r="E79" s="202">
        <v>9784.38</v>
      </c>
      <c r="F79" s="203">
        <v>735.67</v>
      </c>
    </row>
    <row r="80" spans="1:6" ht="12.75">
      <c r="A80" s="222" t="s">
        <v>202</v>
      </c>
      <c r="B80" s="223"/>
      <c r="C80" s="202">
        <v>0</v>
      </c>
      <c r="D80" s="202">
        <v>0</v>
      </c>
      <c r="E80" s="202">
        <v>484.38</v>
      </c>
      <c r="F80" s="203" t="s">
        <v>0</v>
      </c>
    </row>
    <row r="81" spans="1:6" ht="12.75">
      <c r="A81" s="222" t="s">
        <v>203</v>
      </c>
      <c r="B81" s="223"/>
      <c r="C81" s="202">
        <v>1330</v>
      </c>
      <c r="D81" s="202">
        <v>1330</v>
      </c>
      <c r="E81" s="202">
        <v>300</v>
      </c>
      <c r="F81" s="203">
        <v>22.56</v>
      </c>
    </row>
    <row r="82" spans="1:6" ht="12.75">
      <c r="A82" s="222" t="s">
        <v>205</v>
      </c>
      <c r="B82" s="223"/>
      <c r="C82" s="202">
        <v>0</v>
      </c>
      <c r="D82" s="202">
        <v>0</v>
      </c>
      <c r="E82" s="202">
        <v>9000</v>
      </c>
      <c r="F82" s="203" t="s">
        <v>0</v>
      </c>
    </row>
    <row r="83" spans="1:6" ht="12.75">
      <c r="A83" s="222" t="s">
        <v>206</v>
      </c>
      <c r="B83" s="223"/>
      <c r="C83" s="202">
        <v>11940</v>
      </c>
      <c r="D83" s="202">
        <v>11940</v>
      </c>
      <c r="E83" s="202">
        <v>18871.42</v>
      </c>
      <c r="F83" s="203">
        <v>158.05</v>
      </c>
    </row>
    <row r="84" spans="1:6" ht="12.75">
      <c r="A84" s="222" t="s">
        <v>207</v>
      </c>
      <c r="B84" s="223"/>
      <c r="C84" s="202">
        <v>2650</v>
      </c>
      <c r="D84" s="202">
        <v>2650</v>
      </c>
      <c r="E84" s="202">
        <v>459.91</v>
      </c>
      <c r="F84" s="203">
        <v>17.36</v>
      </c>
    </row>
    <row r="85" spans="1:6" ht="12.75">
      <c r="A85" s="222" t="s">
        <v>208</v>
      </c>
      <c r="B85" s="223"/>
      <c r="C85" s="202">
        <v>7960</v>
      </c>
      <c r="D85" s="202">
        <v>7960</v>
      </c>
      <c r="E85" s="202">
        <v>3077.8</v>
      </c>
      <c r="F85" s="203">
        <v>38.67</v>
      </c>
    </row>
    <row r="86" spans="1:6" ht="12.75">
      <c r="A86" s="222" t="s">
        <v>209</v>
      </c>
      <c r="B86" s="223"/>
      <c r="C86" s="202">
        <v>0</v>
      </c>
      <c r="D86" s="202">
        <v>0</v>
      </c>
      <c r="E86" s="202">
        <v>15190.75</v>
      </c>
      <c r="F86" s="203" t="s">
        <v>0</v>
      </c>
    </row>
    <row r="87" spans="1:6" ht="12.75">
      <c r="A87" s="222" t="s">
        <v>210</v>
      </c>
      <c r="B87" s="223"/>
      <c r="C87" s="202">
        <v>1330</v>
      </c>
      <c r="D87" s="202">
        <v>1330</v>
      </c>
      <c r="E87" s="202">
        <v>108.18</v>
      </c>
      <c r="F87" s="203">
        <v>8.13</v>
      </c>
    </row>
    <row r="88" spans="1:6" ht="12.75">
      <c r="A88" s="222" t="s">
        <v>211</v>
      </c>
      <c r="B88" s="223"/>
      <c r="C88" s="202">
        <v>0</v>
      </c>
      <c r="D88" s="202">
        <v>0</v>
      </c>
      <c r="E88" s="202">
        <v>34.78</v>
      </c>
      <c r="F88" s="203" t="s">
        <v>0</v>
      </c>
    </row>
    <row r="89" spans="1:6" ht="12.75">
      <c r="A89" s="222" t="s">
        <v>213</v>
      </c>
      <c r="B89" s="223"/>
      <c r="C89" s="202">
        <v>152890</v>
      </c>
      <c r="D89" s="202">
        <v>152890</v>
      </c>
      <c r="E89" s="202">
        <v>129127.04</v>
      </c>
      <c r="F89" s="203">
        <v>84.46</v>
      </c>
    </row>
    <row r="90" spans="1:6" ht="12.75">
      <c r="A90" s="222" t="s">
        <v>214</v>
      </c>
      <c r="B90" s="223"/>
      <c r="C90" s="202">
        <v>152890</v>
      </c>
      <c r="D90" s="202">
        <v>152890</v>
      </c>
      <c r="E90" s="202">
        <v>129127.04</v>
      </c>
      <c r="F90" s="203">
        <v>84.46</v>
      </c>
    </row>
    <row r="91" spans="1:6" ht="12.75">
      <c r="A91" s="222" t="s">
        <v>215</v>
      </c>
      <c r="B91" s="223"/>
      <c r="C91" s="202">
        <v>152890</v>
      </c>
      <c r="D91" s="202">
        <v>152890</v>
      </c>
      <c r="E91" s="202">
        <v>129127.04</v>
      </c>
      <c r="F91" s="203">
        <v>84.46</v>
      </c>
    </row>
    <row r="92" spans="1:6" ht="12.75">
      <c r="A92" s="222" t="s">
        <v>216</v>
      </c>
      <c r="B92" s="223"/>
      <c r="C92" s="202">
        <v>200000</v>
      </c>
      <c r="D92" s="202">
        <v>200000</v>
      </c>
      <c r="E92" s="202">
        <v>306373.95</v>
      </c>
      <c r="F92" s="203">
        <v>153.19</v>
      </c>
    </row>
    <row r="93" spans="1:6" ht="12.75">
      <c r="A93" s="222" t="s">
        <v>217</v>
      </c>
      <c r="B93" s="223"/>
      <c r="C93" s="202">
        <v>200000</v>
      </c>
      <c r="D93" s="202">
        <v>200000</v>
      </c>
      <c r="E93" s="202">
        <v>306373.95</v>
      </c>
      <c r="F93" s="203">
        <v>153.19</v>
      </c>
    </row>
    <row r="94" spans="1:6" ht="12.75">
      <c r="A94" s="222" t="s">
        <v>219</v>
      </c>
      <c r="B94" s="223"/>
      <c r="C94" s="202">
        <v>0</v>
      </c>
      <c r="D94" s="202">
        <v>0</v>
      </c>
      <c r="E94" s="202">
        <v>2101.82</v>
      </c>
      <c r="F94" s="203" t="s">
        <v>0</v>
      </c>
    </row>
    <row r="95" spans="1:6" ht="12.75">
      <c r="A95" s="208" t="s">
        <v>363</v>
      </c>
      <c r="B95" s="208" t="s">
        <v>364</v>
      </c>
      <c r="C95" s="209">
        <v>3847730</v>
      </c>
      <c r="D95" s="209">
        <v>3844299</v>
      </c>
      <c r="E95" s="209">
        <v>2847484.76</v>
      </c>
      <c r="F95" s="207">
        <v>74.07</v>
      </c>
    </row>
    <row r="96" spans="1:6" ht="12.75">
      <c r="A96" s="208" t="s">
        <v>319</v>
      </c>
      <c r="B96" s="208" t="s">
        <v>365</v>
      </c>
      <c r="C96" s="209">
        <v>535620</v>
      </c>
      <c r="D96" s="209">
        <v>534020</v>
      </c>
      <c r="E96" s="209">
        <v>428899.02</v>
      </c>
      <c r="F96" s="207">
        <v>80.32</v>
      </c>
    </row>
    <row r="97" spans="1:6" ht="12.75">
      <c r="A97" s="205" t="s">
        <v>321</v>
      </c>
      <c r="B97" s="205" t="s">
        <v>366</v>
      </c>
      <c r="C97" s="206">
        <v>327240</v>
      </c>
      <c r="D97" s="206">
        <v>327240</v>
      </c>
      <c r="E97" s="206">
        <v>292131.89</v>
      </c>
      <c r="F97" s="204">
        <v>89.27</v>
      </c>
    </row>
    <row r="98" spans="1:6" ht="12.75">
      <c r="A98" s="222" t="s">
        <v>159</v>
      </c>
      <c r="B98" s="223"/>
      <c r="C98" s="202">
        <v>327240</v>
      </c>
      <c r="D98" s="202">
        <v>327240</v>
      </c>
      <c r="E98" s="202">
        <v>292131.89</v>
      </c>
      <c r="F98" s="203">
        <v>89.27</v>
      </c>
    </row>
    <row r="99" spans="1:6" ht="12.75">
      <c r="A99" s="222" t="s">
        <v>160</v>
      </c>
      <c r="B99" s="223"/>
      <c r="C99" s="202">
        <v>327240</v>
      </c>
      <c r="D99" s="202">
        <v>327240</v>
      </c>
      <c r="E99" s="202">
        <v>292131.89</v>
      </c>
      <c r="F99" s="203">
        <v>89.27</v>
      </c>
    </row>
    <row r="100" spans="1:6" ht="12.75">
      <c r="A100" s="197" t="s">
        <v>367</v>
      </c>
      <c r="B100" s="197" t="s">
        <v>368</v>
      </c>
      <c r="C100" s="198">
        <v>216540</v>
      </c>
      <c r="D100" s="198">
        <v>216540</v>
      </c>
      <c r="E100" s="198">
        <v>186768.64</v>
      </c>
      <c r="F100" s="196">
        <v>86.25</v>
      </c>
    </row>
    <row r="101" spans="1:6" ht="12.75">
      <c r="A101" s="199" t="s">
        <v>369</v>
      </c>
      <c r="B101" s="199" t="s">
        <v>370</v>
      </c>
      <c r="C101" s="200" t="s">
        <v>0</v>
      </c>
      <c r="D101" s="200" t="s">
        <v>0</v>
      </c>
      <c r="E101" s="200">
        <v>150293.58</v>
      </c>
      <c r="F101" s="201" t="s">
        <v>0</v>
      </c>
    </row>
    <row r="102" spans="1:6" ht="12.75">
      <c r="A102" s="199" t="s">
        <v>371</v>
      </c>
      <c r="B102" s="199" t="s">
        <v>372</v>
      </c>
      <c r="C102" s="200" t="s">
        <v>0</v>
      </c>
      <c r="D102" s="200" t="s">
        <v>0</v>
      </c>
      <c r="E102" s="200">
        <v>15304.87</v>
      </c>
      <c r="F102" s="201" t="s">
        <v>0</v>
      </c>
    </row>
    <row r="103" spans="1:6" ht="12.75">
      <c r="A103" s="199" t="s">
        <v>373</v>
      </c>
      <c r="B103" s="199" t="s">
        <v>374</v>
      </c>
      <c r="C103" s="200" t="s">
        <v>0</v>
      </c>
      <c r="D103" s="200" t="s">
        <v>0</v>
      </c>
      <c r="E103" s="200">
        <v>21170.19</v>
      </c>
      <c r="F103" s="201" t="s">
        <v>0</v>
      </c>
    </row>
    <row r="104" spans="1:6" ht="12.75">
      <c r="A104" s="197" t="s">
        <v>323</v>
      </c>
      <c r="B104" s="197" t="s">
        <v>324</v>
      </c>
      <c r="C104" s="198">
        <v>102600</v>
      </c>
      <c r="D104" s="198">
        <v>102600</v>
      </c>
      <c r="E104" s="198">
        <v>97383.3</v>
      </c>
      <c r="F104" s="196">
        <v>94.92</v>
      </c>
    </row>
    <row r="105" spans="1:6" ht="12.75">
      <c r="A105" s="199" t="s">
        <v>375</v>
      </c>
      <c r="B105" s="199" t="s">
        <v>376</v>
      </c>
      <c r="C105" s="200" t="s">
        <v>0</v>
      </c>
      <c r="D105" s="200" t="s">
        <v>0</v>
      </c>
      <c r="E105" s="200">
        <v>1599.7</v>
      </c>
      <c r="F105" s="201" t="s">
        <v>0</v>
      </c>
    </row>
    <row r="106" spans="1:6" ht="12.75">
      <c r="A106" s="199" t="s">
        <v>377</v>
      </c>
      <c r="B106" s="199" t="s">
        <v>378</v>
      </c>
      <c r="C106" s="200" t="s">
        <v>0</v>
      </c>
      <c r="D106" s="200" t="s">
        <v>0</v>
      </c>
      <c r="E106" s="200">
        <v>5578.91</v>
      </c>
      <c r="F106" s="201" t="s">
        <v>0</v>
      </c>
    </row>
    <row r="107" spans="1:6" ht="12.75">
      <c r="A107" s="199" t="s">
        <v>379</v>
      </c>
      <c r="B107" s="199" t="s">
        <v>380</v>
      </c>
      <c r="C107" s="200" t="s">
        <v>0</v>
      </c>
      <c r="D107" s="200" t="s">
        <v>0</v>
      </c>
      <c r="E107" s="200">
        <v>834.16</v>
      </c>
      <c r="F107" s="201" t="s">
        <v>0</v>
      </c>
    </row>
    <row r="108" spans="1:6" ht="12.75">
      <c r="A108" s="199" t="s">
        <v>381</v>
      </c>
      <c r="B108" s="199" t="s">
        <v>382</v>
      </c>
      <c r="C108" s="200" t="s">
        <v>0</v>
      </c>
      <c r="D108" s="200" t="s">
        <v>0</v>
      </c>
      <c r="E108" s="200">
        <v>1585.74</v>
      </c>
      <c r="F108" s="201" t="s">
        <v>0</v>
      </c>
    </row>
    <row r="109" spans="1:6" ht="12.75">
      <c r="A109" s="199" t="s">
        <v>383</v>
      </c>
      <c r="B109" s="199" t="s">
        <v>384</v>
      </c>
      <c r="C109" s="200" t="s">
        <v>0</v>
      </c>
      <c r="D109" s="200" t="s">
        <v>0</v>
      </c>
      <c r="E109" s="200">
        <v>6702.64</v>
      </c>
      <c r="F109" s="201" t="s">
        <v>0</v>
      </c>
    </row>
    <row r="110" spans="1:6" ht="12.75">
      <c r="A110" s="199" t="s">
        <v>385</v>
      </c>
      <c r="B110" s="199" t="s">
        <v>386</v>
      </c>
      <c r="C110" s="200" t="s">
        <v>0</v>
      </c>
      <c r="D110" s="200" t="s">
        <v>0</v>
      </c>
      <c r="E110" s="200">
        <v>2544.23</v>
      </c>
      <c r="F110" s="201" t="s">
        <v>0</v>
      </c>
    </row>
    <row r="111" spans="1:6" ht="12.75">
      <c r="A111" s="199" t="s">
        <v>387</v>
      </c>
      <c r="B111" s="199" t="s">
        <v>388</v>
      </c>
      <c r="C111" s="200" t="s">
        <v>0</v>
      </c>
      <c r="D111" s="200" t="s">
        <v>0</v>
      </c>
      <c r="E111" s="200">
        <v>82.53</v>
      </c>
      <c r="F111" s="201" t="s">
        <v>0</v>
      </c>
    </row>
    <row r="112" spans="1:6" ht="12.75">
      <c r="A112" s="199" t="s">
        <v>389</v>
      </c>
      <c r="B112" s="199" t="s">
        <v>390</v>
      </c>
      <c r="C112" s="200" t="s">
        <v>0</v>
      </c>
      <c r="D112" s="200" t="s">
        <v>0</v>
      </c>
      <c r="E112" s="200">
        <v>500</v>
      </c>
      <c r="F112" s="201" t="s">
        <v>0</v>
      </c>
    </row>
    <row r="113" spans="1:6" ht="12.75">
      <c r="A113" s="199" t="s">
        <v>391</v>
      </c>
      <c r="B113" s="199" t="s">
        <v>392</v>
      </c>
      <c r="C113" s="200" t="s">
        <v>0</v>
      </c>
      <c r="D113" s="200" t="s">
        <v>0</v>
      </c>
      <c r="E113" s="200">
        <v>23059.07</v>
      </c>
      <c r="F113" s="201" t="s">
        <v>0</v>
      </c>
    </row>
    <row r="114" spans="1:6" ht="12.75">
      <c r="A114" s="199" t="s">
        <v>393</v>
      </c>
      <c r="B114" s="199" t="s">
        <v>394</v>
      </c>
      <c r="C114" s="200" t="s">
        <v>0</v>
      </c>
      <c r="D114" s="200" t="s">
        <v>0</v>
      </c>
      <c r="E114" s="200">
        <v>671.76</v>
      </c>
      <c r="F114" s="201" t="s">
        <v>0</v>
      </c>
    </row>
    <row r="115" spans="1:6" ht="12.75">
      <c r="A115" s="199" t="s">
        <v>325</v>
      </c>
      <c r="B115" s="199" t="s">
        <v>326</v>
      </c>
      <c r="C115" s="200" t="s">
        <v>0</v>
      </c>
      <c r="D115" s="200" t="s">
        <v>0</v>
      </c>
      <c r="E115" s="200">
        <v>9591.47</v>
      </c>
      <c r="F115" s="201" t="s">
        <v>0</v>
      </c>
    </row>
    <row r="116" spans="1:6" ht="12.75">
      <c r="A116" s="199" t="s">
        <v>395</v>
      </c>
      <c r="B116" s="199" t="s">
        <v>396</v>
      </c>
      <c r="C116" s="200" t="s">
        <v>0</v>
      </c>
      <c r="D116" s="200" t="s">
        <v>0</v>
      </c>
      <c r="E116" s="200">
        <v>811.64</v>
      </c>
      <c r="F116" s="201" t="s">
        <v>0</v>
      </c>
    </row>
    <row r="117" spans="1:6" ht="12.75">
      <c r="A117" s="199" t="s">
        <v>397</v>
      </c>
      <c r="B117" s="199" t="s">
        <v>398</v>
      </c>
      <c r="C117" s="200" t="s">
        <v>0</v>
      </c>
      <c r="D117" s="200" t="s">
        <v>0</v>
      </c>
      <c r="E117" s="200">
        <v>1023.94</v>
      </c>
      <c r="F117" s="201" t="s">
        <v>0</v>
      </c>
    </row>
    <row r="118" spans="1:6" ht="12.75">
      <c r="A118" s="199" t="s">
        <v>399</v>
      </c>
      <c r="B118" s="199" t="s">
        <v>400</v>
      </c>
      <c r="C118" s="200" t="s">
        <v>0</v>
      </c>
      <c r="D118" s="200" t="s">
        <v>0</v>
      </c>
      <c r="E118" s="200">
        <v>1271.02</v>
      </c>
      <c r="F118" s="201" t="s">
        <v>0</v>
      </c>
    </row>
    <row r="119" spans="1:6" ht="12.75">
      <c r="A119" s="199" t="s">
        <v>327</v>
      </c>
      <c r="B119" s="199" t="s">
        <v>328</v>
      </c>
      <c r="C119" s="200" t="s">
        <v>0</v>
      </c>
      <c r="D119" s="200" t="s">
        <v>0</v>
      </c>
      <c r="E119" s="200">
        <v>12771.51</v>
      </c>
      <c r="F119" s="201" t="s">
        <v>0</v>
      </c>
    </row>
    <row r="120" spans="1:6" ht="12.75">
      <c r="A120" s="199" t="s">
        <v>401</v>
      </c>
      <c r="B120" s="199" t="s">
        <v>402</v>
      </c>
      <c r="C120" s="200" t="s">
        <v>0</v>
      </c>
      <c r="D120" s="200" t="s">
        <v>0</v>
      </c>
      <c r="E120" s="200">
        <v>23020.46</v>
      </c>
      <c r="F120" s="201" t="s">
        <v>0</v>
      </c>
    </row>
    <row r="121" spans="1:6" ht="12.75">
      <c r="A121" s="199" t="s">
        <v>329</v>
      </c>
      <c r="B121" s="199" t="s">
        <v>330</v>
      </c>
      <c r="C121" s="200" t="s">
        <v>0</v>
      </c>
      <c r="D121" s="200" t="s">
        <v>0</v>
      </c>
      <c r="E121" s="200">
        <v>3381.38</v>
      </c>
      <c r="F121" s="201" t="s">
        <v>0</v>
      </c>
    </row>
    <row r="122" spans="1:6" ht="12.75">
      <c r="A122" s="199" t="s">
        <v>337</v>
      </c>
      <c r="B122" s="199" t="s">
        <v>338</v>
      </c>
      <c r="C122" s="200" t="s">
        <v>0</v>
      </c>
      <c r="D122" s="200" t="s">
        <v>0</v>
      </c>
      <c r="E122" s="200">
        <v>2353.14</v>
      </c>
      <c r="F122" s="201" t="s">
        <v>0</v>
      </c>
    </row>
    <row r="123" spans="1:6" ht="12.75">
      <c r="A123" s="197" t="s">
        <v>339</v>
      </c>
      <c r="B123" s="197" t="s">
        <v>340</v>
      </c>
      <c r="C123" s="198">
        <v>8100</v>
      </c>
      <c r="D123" s="198">
        <v>8100</v>
      </c>
      <c r="E123" s="198">
        <v>7979.95</v>
      </c>
      <c r="F123" s="196">
        <v>98.52</v>
      </c>
    </row>
    <row r="124" spans="1:6" ht="12.75">
      <c r="A124" s="199" t="s">
        <v>341</v>
      </c>
      <c r="B124" s="199" t="s">
        <v>342</v>
      </c>
      <c r="C124" s="200" t="s">
        <v>0</v>
      </c>
      <c r="D124" s="200" t="s">
        <v>0</v>
      </c>
      <c r="E124" s="200">
        <v>5931.99</v>
      </c>
      <c r="F124" s="201" t="s">
        <v>0</v>
      </c>
    </row>
    <row r="125" spans="1:6" ht="12.75">
      <c r="A125" s="199" t="s">
        <v>343</v>
      </c>
      <c r="B125" s="199" t="s">
        <v>344</v>
      </c>
      <c r="C125" s="200" t="s">
        <v>0</v>
      </c>
      <c r="D125" s="200" t="s">
        <v>0</v>
      </c>
      <c r="E125" s="200">
        <v>0.05</v>
      </c>
      <c r="F125" s="201" t="s">
        <v>0</v>
      </c>
    </row>
    <row r="126" spans="1:6" ht="12.75">
      <c r="A126" s="199" t="s">
        <v>345</v>
      </c>
      <c r="B126" s="199" t="s">
        <v>346</v>
      </c>
      <c r="C126" s="200" t="s">
        <v>0</v>
      </c>
      <c r="D126" s="200" t="s">
        <v>0</v>
      </c>
      <c r="E126" s="200">
        <v>2047.91</v>
      </c>
      <c r="F126" s="201" t="s">
        <v>0</v>
      </c>
    </row>
    <row r="127" spans="1:6" ht="12.75">
      <c r="A127" s="205" t="s">
        <v>347</v>
      </c>
      <c r="B127" s="205" t="s">
        <v>403</v>
      </c>
      <c r="C127" s="206">
        <v>140020</v>
      </c>
      <c r="D127" s="206">
        <v>140020</v>
      </c>
      <c r="E127" s="206">
        <v>111321.81</v>
      </c>
      <c r="F127" s="204">
        <v>79.5</v>
      </c>
    </row>
    <row r="128" spans="1:6" ht="12.75">
      <c r="A128" s="222" t="s">
        <v>159</v>
      </c>
      <c r="B128" s="223"/>
      <c r="C128" s="202">
        <v>126750</v>
      </c>
      <c r="D128" s="202">
        <v>126750</v>
      </c>
      <c r="E128" s="202">
        <v>100100.66</v>
      </c>
      <c r="F128" s="203">
        <v>78.97</v>
      </c>
    </row>
    <row r="129" spans="1:6" ht="12.75">
      <c r="A129" s="222" t="s">
        <v>160</v>
      </c>
      <c r="B129" s="223"/>
      <c r="C129" s="202">
        <v>126750</v>
      </c>
      <c r="D129" s="202">
        <v>126750</v>
      </c>
      <c r="E129" s="202">
        <v>100100.66</v>
      </c>
      <c r="F129" s="203">
        <v>78.97</v>
      </c>
    </row>
    <row r="130" spans="1:6" ht="12.75">
      <c r="A130" s="197" t="s">
        <v>367</v>
      </c>
      <c r="B130" s="197" t="s">
        <v>368</v>
      </c>
      <c r="C130" s="198">
        <v>106180</v>
      </c>
      <c r="D130" s="198">
        <v>106180</v>
      </c>
      <c r="E130" s="198">
        <v>84876.29</v>
      </c>
      <c r="F130" s="196">
        <v>79.94</v>
      </c>
    </row>
    <row r="131" spans="1:6" ht="12.75">
      <c r="A131" s="199" t="s">
        <v>369</v>
      </c>
      <c r="B131" s="199" t="s">
        <v>370</v>
      </c>
      <c r="C131" s="200" t="s">
        <v>0</v>
      </c>
      <c r="D131" s="200" t="s">
        <v>0</v>
      </c>
      <c r="E131" s="200">
        <v>68007.02</v>
      </c>
      <c r="F131" s="201" t="s">
        <v>0</v>
      </c>
    </row>
    <row r="132" spans="1:6" ht="12.75">
      <c r="A132" s="199" t="s">
        <v>371</v>
      </c>
      <c r="B132" s="199" t="s">
        <v>372</v>
      </c>
      <c r="C132" s="200" t="s">
        <v>0</v>
      </c>
      <c r="D132" s="200" t="s">
        <v>0</v>
      </c>
      <c r="E132" s="200">
        <v>16869.27</v>
      </c>
      <c r="F132" s="201" t="s">
        <v>0</v>
      </c>
    </row>
    <row r="133" spans="1:6" ht="12.75">
      <c r="A133" s="197" t="s">
        <v>323</v>
      </c>
      <c r="B133" s="197" t="s">
        <v>324</v>
      </c>
      <c r="C133" s="198">
        <v>20570</v>
      </c>
      <c r="D133" s="198">
        <v>20570</v>
      </c>
      <c r="E133" s="198">
        <v>15224.37</v>
      </c>
      <c r="F133" s="196">
        <v>74.01</v>
      </c>
    </row>
    <row r="134" spans="1:6" ht="12.75">
      <c r="A134" s="199" t="s">
        <v>377</v>
      </c>
      <c r="B134" s="199" t="s">
        <v>378</v>
      </c>
      <c r="C134" s="200" t="s">
        <v>0</v>
      </c>
      <c r="D134" s="200" t="s">
        <v>0</v>
      </c>
      <c r="E134" s="200">
        <v>4155.56</v>
      </c>
      <c r="F134" s="201" t="s">
        <v>0</v>
      </c>
    </row>
    <row r="135" spans="1:6" ht="12.75">
      <c r="A135" s="199" t="s">
        <v>383</v>
      </c>
      <c r="B135" s="199" t="s">
        <v>384</v>
      </c>
      <c r="C135" s="200" t="s">
        <v>0</v>
      </c>
      <c r="D135" s="200" t="s">
        <v>0</v>
      </c>
      <c r="E135" s="200">
        <v>415.8</v>
      </c>
      <c r="F135" s="201" t="s">
        <v>0</v>
      </c>
    </row>
    <row r="136" spans="1:6" ht="12.75">
      <c r="A136" s="199" t="s">
        <v>385</v>
      </c>
      <c r="B136" s="199" t="s">
        <v>386</v>
      </c>
      <c r="C136" s="200" t="s">
        <v>0</v>
      </c>
      <c r="D136" s="200" t="s">
        <v>0</v>
      </c>
      <c r="E136" s="200">
        <v>1633.44</v>
      </c>
      <c r="F136" s="201" t="s">
        <v>0</v>
      </c>
    </row>
    <row r="137" spans="1:6" ht="12.75">
      <c r="A137" s="199" t="s">
        <v>404</v>
      </c>
      <c r="B137" s="199" t="s">
        <v>405</v>
      </c>
      <c r="C137" s="200" t="s">
        <v>0</v>
      </c>
      <c r="D137" s="200" t="s">
        <v>0</v>
      </c>
      <c r="E137" s="200">
        <v>61.95</v>
      </c>
      <c r="F137" s="201" t="s">
        <v>0</v>
      </c>
    </row>
    <row r="138" spans="1:6" ht="12.75">
      <c r="A138" s="199" t="s">
        <v>387</v>
      </c>
      <c r="B138" s="199" t="s">
        <v>388</v>
      </c>
      <c r="C138" s="200" t="s">
        <v>0</v>
      </c>
      <c r="D138" s="200" t="s">
        <v>0</v>
      </c>
      <c r="E138" s="200">
        <v>85.89</v>
      </c>
      <c r="F138" s="201" t="s">
        <v>0</v>
      </c>
    </row>
    <row r="139" spans="1:6" ht="12.75">
      <c r="A139" s="199" t="s">
        <v>389</v>
      </c>
      <c r="B139" s="199" t="s">
        <v>390</v>
      </c>
      <c r="C139" s="200" t="s">
        <v>0</v>
      </c>
      <c r="D139" s="200" t="s">
        <v>0</v>
      </c>
      <c r="E139" s="200">
        <v>2932.38</v>
      </c>
      <c r="F139" s="201" t="s">
        <v>0</v>
      </c>
    </row>
    <row r="140" spans="1:6" ht="12.75">
      <c r="A140" s="199" t="s">
        <v>391</v>
      </c>
      <c r="B140" s="199" t="s">
        <v>392</v>
      </c>
      <c r="C140" s="200" t="s">
        <v>0</v>
      </c>
      <c r="D140" s="200" t="s">
        <v>0</v>
      </c>
      <c r="E140" s="200">
        <v>1284.5</v>
      </c>
      <c r="F140" s="201" t="s">
        <v>0</v>
      </c>
    </row>
    <row r="141" spans="1:6" ht="12.75">
      <c r="A141" s="199" t="s">
        <v>393</v>
      </c>
      <c r="B141" s="199" t="s">
        <v>394</v>
      </c>
      <c r="C141" s="200" t="s">
        <v>0</v>
      </c>
      <c r="D141" s="200" t="s">
        <v>0</v>
      </c>
      <c r="E141" s="200">
        <v>62.5</v>
      </c>
      <c r="F141" s="201" t="s">
        <v>0</v>
      </c>
    </row>
    <row r="142" spans="1:6" ht="12.75">
      <c r="A142" s="199" t="s">
        <v>325</v>
      </c>
      <c r="B142" s="199" t="s">
        <v>326</v>
      </c>
      <c r="C142" s="200" t="s">
        <v>0</v>
      </c>
      <c r="D142" s="200" t="s">
        <v>0</v>
      </c>
      <c r="E142" s="200">
        <v>980.39</v>
      </c>
      <c r="F142" s="201" t="s">
        <v>0</v>
      </c>
    </row>
    <row r="143" spans="1:6" ht="12.75">
      <c r="A143" s="199" t="s">
        <v>395</v>
      </c>
      <c r="B143" s="199" t="s">
        <v>396</v>
      </c>
      <c r="C143" s="200" t="s">
        <v>0</v>
      </c>
      <c r="D143" s="200" t="s">
        <v>0</v>
      </c>
      <c r="E143" s="200">
        <v>522.19</v>
      </c>
      <c r="F143" s="201" t="s">
        <v>0</v>
      </c>
    </row>
    <row r="144" spans="1:6" ht="12.75">
      <c r="A144" s="199" t="s">
        <v>397</v>
      </c>
      <c r="B144" s="199" t="s">
        <v>398</v>
      </c>
      <c r="C144" s="200" t="s">
        <v>0</v>
      </c>
      <c r="D144" s="200" t="s">
        <v>0</v>
      </c>
      <c r="E144" s="200">
        <v>1450.61</v>
      </c>
      <c r="F144" s="201" t="s">
        <v>0</v>
      </c>
    </row>
    <row r="145" spans="1:6" ht="12.75">
      <c r="A145" s="199" t="s">
        <v>399</v>
      </c>
      <c r="B145" s="199" t="s">
        <v>400</v>
      </c>
      <c r="C145" s="200" t="s">
        <v>0</v>
      </c>
      <c r="D145" s="200" t="s">
        <v>0</v>
      </c>
      <c r="E145" s="200">
        <v>572.44</v>
      </c>
      <c r="F145" s="201" t="s">
        <v>0</v>
      </c>
    </row>
    <row r="146" spans="1:6" ht="12.75">
      <c r="A146" s="199" t="s">
        <v>327</v>
      </c>
      <c r="B146" s="199" t="s">
        <v>328</v>
      </c>
      <c r="C146" s="200" t="s">
        <v>0</v>
      </c>
      <c r="D146" s="200" t="s">
        <v>0</v>
      </c>
      <c r="E146" s="200">
        <v>99.54</v>
      </c>
      <c r="F146" s="201" t="s">
        <v>0</v>
      </c>
    </row>
    <row r="147" spans="1:6" ht="12.75">
      <c r="A147" s="199" t="s">
        <v>401</v>
      </c>
      <c r="B147" s="199" t="s">
        <v>402</v>
      </c>
      <c r="C147" s="200" t="s">
        <v>0</v>
      </c>
      <c r="D147" s="200" t="s">
        <v>0</v>
      </c>
      <c r="E147" s="200">
        <v>917.38</v>
      </c>
      <c r="F147" s="201" t="s">
        <v>0</v>
      </c>
    </row>
    <row r="148" spans="1:6" ht="12.75">
      <c r="A148" s="199" t="s">
        <v>329</v>
      </c>
      <c r="B148" s="199" t="s">
        <v>330</v>
      </c>
      <c r="C148" s="200" t="s">
        <v>0</v>
      </c>
      <c r="D148" s="200" t="s">
        <v>0</v>
      </c>
      <c r="E148" s="200">
        <v>49.8</v>
      </c>
      <c r="F148" s="201" t="s">
        <v>0</v>
      </c>
    </row>
    <row r="149" spans="1:6" ht="12.75">
      <c r="A149" s="222" t="s">
        <v>163</v>
      </c>
      <c r="B149" s="223"/>
      <c r="C149" s="202">
        <v>13270</v>
      </c>
      <c r="D149" s="202">
        <v>13270</v>
      </c>
      <c r="E149" s="202">
        <v>11221.15</v>
      </c>
      <c r="F149" s="203">
        <v>84.56</v>
      </c>
    </row>
    <row r="150" spans="1:6" ht="12.75">
      <c r="A150" s="222" t="s">
        <v>171</v>
      </c>
      <c r="B150" s="223"/>
      <c r="C150" s="202">
        <v>13270</v>
      </c>
      <c r="D150" s="202">
        <v>13270</v>
      </c>
      <c r="E150" s="202">
        <v>11221.15</v>
      </c>
      <c r="F150" s="203">
        <v>84.56</v>
      </c>
    </row>
    <row r="151" spans="1:6" ht="12.75">
      <c r="A151" s="222" t="s">
        <v>173</v>
      </c>
      <c r="B151" s="223"/>
      <c r="C151" s="202">
        <v>13270</v>
      </c>
      <c r="D151" s="202">
        <v>13270</v>
      </c>
      <c r="E151" s="202">
        <v>11221.15</v>
      </c>
      <c r="F151" s="203">
        <v>84.56</v>
      </c>
    </row>
    <row r="152" spans="1:6" ht="12.75">
      <c r="A152" s="197" t="s">
        <v>367</v>
      </c>
      <c r="B152" s="197" t="s">
        <v>368</v>
      </c>
      <c r="C152" s="198">
        <v>13270</v>
      </c>
      <c r="D152" s="198">
        <v>13270</v>
      </c>
      <c r="E152" s="198">
        <v>11221.15</v>
      </c>
      <c r="F152" s="196">
        <v>84.56</v>
      </c>
    </row>
    <row r="153" spans="1:6" ht="12.75">
      <c r="A153" s="199" t="s">
        <v>373</v>
      </c>
      <c r="B153" s="199" t="s">
        <v>374</v>
      </c>
      <c r="C153" s="200" t="s">
        <v>0</v>
      </c>
      <c r="D153" s="200" t="s">
        <v>0</v>
      </c>
      <c r="E153" s="200">
        <v>11221.15</v>
      </c>
      <c r="F153" s="201" t="s">
        <v>0</v>
      </c>
    </row>
    <row r="154" spans="1:6" ht="12.75">
      <c r="A154" s="205" t="s">
        <v>349</v>
      </c>
      <c r="B154" s="205" t="s">
        <v>406</v>
      </c>
      <c r="C154" s="206">
        <v>7300</v>
      </c>
      <c r="D154" s="206">
        <v>7300</v>
      </c>
      <c r="E154" s="206">
        <v>5483.39</v>
      </c>
      <c r="F154" s="204">
        <v>75.11</v>
      </c>
    </row>
    <row r="155" spans="1:6" ht="12.75">
      <c r="A155" s="222" t="s">
        <v>159</v>
      </c>
      <c r="B155" s="223"/>
      <c r="C155" s="202">
        <v>7300</v>
      </c>
      <c r="D155" s="202">
        <v>7300</v>
      </c>
      <c r="E155" s="202">
        <v>5375.21</v>
      </c>
      <c r="F155" s="203">
        <v>73.63</v>
      </c>
    </row>
    <row r="156" spans="1:6" ht="12.75">
      <c r="A156" s="222" t="s">
        <v>160</v>
      </c>
      <c r="B156" s="223"/>
      <c r="C156" s="202">
        <v>7300</v>
      </c>
      <c r="D156" s="202">
        <v>7300</v>
      </c>
      <c r="E156" s="202">
        <v>5375.21</v>
      </c>
      <c r="F156" s="203">
        <v>73.63</v>
      </c>
    </row>
    <row r="157" spans="1:6" ht="12.75">
      <c r="A157" s="197" t="s">
        <v>323</v>
      </c>
      <c r="B157" s="197" t="s">
        <v>324</v>
      </c>
      <c r="C157" s="198">
        <v>7300</v>
      </c>
      <c r="D157" s="198">
        <v>7300</v>
      </c>
      <c r="E157" s="198">
        <v>5375.21</v>
      </c>
      <c r="F157" s="196">
        <v>73.63</v>
      </c>
    </row>
    <row r="158" spans="1:6" ht="12.75">
      <c r="A158" s="199" t="s">
        <v>385</v>
      </c>
      <c r="B158" s="199" t="s">
        <v>386</v>
      </c>
      <c r="C158" s="200" t="s">
        <v>0</v>
      </c>
      <c r="D158" s="200" t="s">
        <v>0</v>
      </c>
      <c r="E158" s="200">
        <v>1388.63</v>
      </c>
      <c r="F158" s="201" t="s">
        <v>0</v>
      </c>
    </row>
    <row r="159" spans="1:6" ht="12.75">
      <c r="A159" s="199" t="s">
        <v>387</v>
      </c>
      <c r="B159" s="199" t="s">
        <v>388</v>
      </c>
      <c r="C159" s="200" t="s">
        <v>0</v>
      </c>
      <c r="D159" s="200" t="s">
        <v>0</v>
      </c>
      <c r="E159" s="200">
        <v>476</v>
      </c>
      <c r="F159" s="201" t="s">
        <v>0</v>
      </c>
    </row>
    <row r="160" spans="1:6" ht="12.75">
      <c r="A160" s="199" t="s">
        <v>393</v>
      </c>
      <c r="B160" s="199" t="s">
        <v>394</v>
      </c>
      <c r="C160" s="200" t="s">
        <v>0</v>
      </c>
      <c r="D160" s="200" t="s">
        <v>0</v>
      </c>
      <c r="E160" s="200">
        <v>840.33</v>
      </c>
      <c r="F160" s="201" t="s">
        <v>0</v>
      </c>
    </row>
    <row r="161" spans="1:6" ht="12.75">
      <c r="A161" s="199" t="s">
        <v>325</v>
      </c>
      <c r="B161" s="199" t="s">
        <v>326</v>
      </c>
      <c r="C161" s="200" t="s">
        <v>0</v>
      </c>
      <c r="D161" s="200" t="s">
        <v>0</v>
      </c>
      <c r="E161" s="200">
        <v>254.88</v>
      </c>
      <c r="F161" s="201" t="s">
        <v>0</v>
      </c>
    </row>
    <row r="162" spans="1:6" ht="12.75">
      <c r="A162" s="199" t="s">
        <v>329</v>
      </c>
      <c r="B162" s="199" t="s">
        <v>330</v>
      </c>
      <c r="C162" s="200" t="s">
        <v>0</v>
      </c>
      <c r="D162" s="200" t="s">
        <v>0</v>
      </c>
      <c r="E162" s="200">
        <v>466.75</v>
      </c>
      <c r="F162" s="201" t="s">
        <v>0</v>
      </c>
    </row>
    <row r="163" spans="1:6" ht="12.75">
      <c r="A163" s="199" t="s">
        <v>407</v>
      </c>
      <c r="B163" s="199" t="s">
        <v>408</v>
      </c>
      <c r="C163" s="200" t="s">
        <v>0</v>
      </c>
      <c r="D163" s="200" t="s">
        <v>0</v>
      </c>
      <c r="E163" s="200">
        <v>1948.62</v>
      </c>
      <c r="F163" s="201" t="s">
        <v>0</v>
      </c>
    </row>
    <row r="164" spans="1:6" ht="12.75">
      <c r="A164" s="222" t="s">
        <v>206</v>
      </c>
      <c r="B164" s="223"/>
      <c r="C164" s="202">
        <v>0</v>
      </c>
      <c r="D164" s="202">
        <v>0</v>
      </c>
      <c r="E164" s="202">
        <v>108.18</v>
      </c>
      <c r="F164" s="203" t="s">
        <v>0</v>
      </c>
    </row>
    <row r="165" spans="1:6" ht="12.75">
      <c r="A165" s="222" t="s">
        <v>210</v>
      </c>
      <c r="B165" s="223"/>
      <c r="C165" s="202">
        <v>0</v>
      </c>
      <c r="D165" s="202">
        <v>0</v>
      </c>
      <c r="E165" s="202">
        <v>108.18</v>
      </c>
      <c r="F165" s="203" t="s">
        <v>0</v>
      </c>
    </row>
    <row r="166" spans="1:6" ht="12.75">
      <c r="A166" s="197" t="s">
        <v>323</v>
      </c>
      <c r="B166" s="197" t="s">
        <v>324</v>
      </c>
      <c r="C166" s="198">
        <v>0</v>
      </c>
      <c r="D166" s="198">
        <v>0</v>
      </c>
      <c r="E166" s="198">
        <v>108.18</v>
      </c>
      <c r="F166" s="196" t="s">
        <v>0</v>
      </c>
    </row>
    <row r="167" spans="1:6" ht="12.75">
      <c r="A167" s="199" t="s">
        <v>393</v>
      </c>
      <c r="B167" s="199" t="s">
        <v>394</v>
      </c>
      <c r="C167" s="200" t="s">
        <v>0</v>
      </c>
      <c r="D167" s="200" t="s">
        <v>0</v>
      </c>
      <c r="E167" s="200">
        <v>108.18</v>
      </c>
      <c r="F167" s="201" t="s">
        <v>0</v>
      </c>
    </row>
    <row r="168" spans="1:6" ht="12.75">
      <c r="A168" s="205" t="s">
        <v>409</v>
      </c>
      <c r="B168" s="205" t="s">
        <v>410</v>
      </c>
      <c r="C168" s="206">
        <v>5970</v>
      </c>
      <c r="D168" s="206">
        <v>5970</v>
      </c>
      <c r="E168" s="206">
        <v>5541.42</v>
      </c>
      <c r="F168" s="204">
        <v>92.82</v>
      </c>
    </row>
    <row r="169" spans="1:6" ht="12.75">
      <c r="A169" s="222" t="s">
        <v>159</v>
      </c>
      <c r="B169" s="223"/>
      <c r="C169" s="202">
        <v>5970</v>
      </c>
      <c r="D169" s="202">
        <v>5970</v>
      </c>
      <c r="E169" s="202">
        <v>5541.42</v>
      </c>
      <c r="F169" s="203">
        <v>92.82</v>
      </c>
    </row>
    <row r="170" spans="1:6" ht="12.75">
      <c r="A170" s="222" t="s">
        <v>160</v>
      </c>
      <c r="B170" s="223"/>
      <c r="C170" s="202">
        <v>5970</v>
      </c>
      <c r="D170" s="202">
        <v>5970</v>
      </c>
      <c r="E170" s="202">
        <v>5541.42</v>
      </c>
      <c r="F170" s="203">
        <v>92.82</v>
      </c>
    </row>
    <row r="171" spans="1:6" ht="12.75">
      <c r="A171" s="197" t="s">
        <v>323</v>
      </c>
      <c r="B171" s="197" t="s">
        <v>324</v>
      </c>
      <c r="C171" s="198">
        <v>660</v>
      </c>
      <c r="D171" s="198">
        <v>660</v>
      </c>
      <c r="E171" s="198">
        <v>178.4</v>
      </c>
      <c r="F171" s="196">
        <v>27.03</v>
      </c>
    </row>
    <row r="172" spans="1:6" ht="12.75">
      <c r="A172" s="199" t="s">
        <v>411</v>
      </c>
      <c r="B172" s="199" t="s">
        <v>412</v>
      </c>
      <c r="C172" s="200" t="s">
        <v>0</v>
      </c>
      <c r="D172" s="200" t="s">
        <v>0</v>
      </c>
      <c r="E172" s="200">
        <v>178.4</v>
      </c>
      <c r="F172" s="201" t="s">
        <v>0</v>
      </c>
    </row>
    <row r="173" spans="1:6" ht="12.75">
      <c r="A173" s="197" t="s">
        <v>413</v>
      </c>
      <c r="B173" s="197" t="s">
        <v>414</v>
      </c>
      <c r="C173" s="198">
        <v>5310</v>
      </c>
      <c r="D173" s="198">
        <v>5310</v>
      </c>
      <c r="E173" s="198">
        <v>5363.02</v>
      </c>
      <c r="F173" s="196">
        <v>101</v>
      </c>
    </row>
    <row r="174" spans="1:6" ht="12.75">
      <c r="A174" s="199" t="s">
        <v>415</v>
      </c>
      <c r="B174" s="199" t="s">
        <v>416</v>
      </c>
      <c r="C174" s="200" t="s">
        <v>0</v>
      </c>
      <c r="D174" s="200" t="s">
        <v>0</v>
      </c>
      <c r="E174" s="200">
        <v>5363.02</v>
      </c>
      <c r="F174" s="201" t="s">
        <v>0</v>
      </c>
    </row>
    <row r="175" spans="1:6" ht="12.75">
      <c r="A175" s="205" t="s">
        <v>417</v>
      </c>
      <c r="B175" s="205" t="s">
        <v>418</v>
      </c>
      <c r="C175" s="206">
        <v>42610</v>
      </c>
      <c r="D175" s="206">
        <v>41010</v>
      </c>
      <c r="E175" s="206">
        <v>10575.95</v>
      </c>
      <c r="F175" s="204">
        <v>25.79</v>
      </c>
    </row>
    <row r="176" spans="1:6" ht="12.75">
      <c r="A176" s="222" t="s">
        <v>159</v>
      </c>
      <c r="B176" s="223"/>
      <c r="C176" s="202">
        <v>33710</v>
      </c>
      <c r="D176" s="202">
        <v>32110</v>
      </c>
      <c r="E176" s="202">
        <v>9210.06</v>
      </c>
      <c r="F176" s="203">
        <v>28.68</v>
      </c>
    </row>
    <row r="177" spans="1:6" ht="12.75">
      <c r="A177" s="222" t="s">
        <v>160</v>
      </c>
      <c r="B177" s="223"/>
      <c r="C177" s="202">
        <v>33710</v>
      </c>
      <c r="D177" s="202">
        <v>32110</v>
      </c>
      <c r="E177" s="202">
        <v>9210.06</v>
      </c>
      <c r="F177" s="203">
        <v>28.68</v>
      </c>
    </row>
    <row r="178" spans="1:6" ht="12.75">
      <c r="A178" s="197" t="s">
        <v>419</v>
      </c>
      <c r="B178" s="197" t="s">
        <v>420</v>
      </c>
      <c r="C178" s="198">
        <v>33710</v>
      </c>
      <c r="D178" s="198">
        <v>32110</v>
      </c>
      <c r="E178" s="198">
        <v>9210.06</v>
      </c>
      <c r="F178" s="196">
        <v>28.68</v>
      </c>
    </row>
    <row r="179" spans="1:6" ht="12.75">
      <c r="A179" s="199" t="s">
        <v>421</v>
      </c>
      <c r="B179" s="199" t="s">
        <v>422</v>
      </c>
      <c r="C179" s="200" t="s">
        <v>0</v>
      </c>
      <c r="D179" s="200" t="s">
        <v>0</v>
      </c>
      <c r="E179" s="200">
        <v>5300.63</v>
      </c>
      <c r="F179" s="201" t="s">
        <v>0</v>
      </c>
    </row>
    <row r="180" spans="1:6" ht="12.75">
      <c r="A180" s="199" t="s">
        <v>423</v>
      </c>
      <c r="B180" s="199" t="s">
        <v>424</v>
      </c>
      <c r="C180" s="200" t="s">
        <v>0</v>
      </c>
      <c r="D180" s="200" t="s">
        <v>0</v>
      </c>
      <c r="E180" s="200">
        <v>713.68</v>
      </c>
      <c r="F180" s="201" t="s">
        <v>0</v>
      </c>
    </row>
    <row r="181" spans="1:6" ht="12.75">
      <c r="A181" s="199" t="s">
        <v>425</v>
      </c>
      <c r="B181" s="199" t="s">
        <v>426</v>
      </c>
      <c r="C181" s="200" t="s">
        <v>0</v>
      </c>
      <c r="D181" s="200" t="s">
        <v>0</v>
      </c>
      <c r="E181" s="200">
        <v>3195.75</v>
      </c>
      <c r="F181" s="201" t="s">
        <v>0</v>
      </c>
    </row>
    <row r="182" spans="1:6" ht="12.75">
      <c r="A182" s="222" t="s">
        <v>174</v>
      </c>
      <c r="B182" s="223"/>
      <c r="C182" s="202">
        <v>8900</v>
      </c>
      <c r="D182" s="202">
        <v>8900</v>
      </c>
      <c r="E182" s="202">
        <v>1365.89</v>
      </c>
      <c r="F182" s="203">
        <v>15.35</v>
      </c>
    </row>
    <row r="183" spans="1:6" ht="12.75">
      <c r="A183" s="222" t="s">
        <v>184</v>
      </c>
      <c r="B183" s="223"/>
      <c r="C183" s="202">
        <v>0</v>
      </c>
      <c r="D183" s="202">
        <v>0</v>
      </c>
      <c r="E183" s="202">
        <v>1365.89</v>
      </c>
      <c r="F183" s="203" t="s">
        <v>0</v>
      </c>
    </row>
    <row r="184" spans="1:6" ht="12.75">
      <c r="A184" s="222" t="s">
        <v>188</v>
      </c>
      <c r="B184" s="223"/>
      <c r="C184" s="202">
        <v>0</v>
      </c>
      <c r="D184" s="202">
        <v>0</v>
      </c>
      <c r="E184" s="202">
        <v>1365.89</v>
      </c>
      <c r="F184" s="203" t="s">
        <v>0</v>
      </c>
    </row>
    <row r="185" spans="1:6" ht="12.75">
      <c r="A185" s="197" t="s">
        <v>419</v>
      </c>
      <c r="B185" s="197" t="s">
        <v>420</v>
      </c>
      <c r="C185" s="198">
        <v>0</v>
      </c>
      <c r="D185" s="198">
        <v>0</v>
      </c>
      <c r="E185" s="198">
        <v>1365.89</v>
      </c>
      <c r="F185" s="196" t="s">
        <v>0</v>
      </c>
    </row>
    <row r="186" spans="1:6" ht="12.75">
      <c r="A186" s="199" t="s">
        <v>421</v>
      </c>
      <c r="B186" s="199" t="s">
        <v>422</v>
      </c>
      <c r="C186" s="200" t="s">
        <v>0</v>
      </c>
      <c r="D186" s="200" t="s">
        <v>0</v>
      </c>
      <c r="E186" s="200">
        <v>1365.89</v>
      </c>
      <c r="F186" s="201" t="s">
        <v>0</v>
      </c>
    </row>
    <row r="187" spans="1:6" ht="12.75">
      <c r="A187" s="222" t="s">
        <v>196</v>
      </c>
      <c r="B187" s="223"/>
      <c r="C187" s="202">
        <v>8900</v>
      </c>
      <c r="D187" s="202">
        <v>8900</v>
      </c>
      <c r="E187" s="202">
        <v>0</v>
      </c>
      <c r="F187" s="203">
        <v>0</v>
      </c>
    </row>
    <row r="188" spans="1:6" ht="12.75">
      <c r="A188" s="222" t="s">
        <v>198</v>
      </c>
      <c r="B188" s="223"/>
      <c r="C188" s="202">
        <v>8900</v>
      </c>
      <c r="D188" s="202">
        <v>8900</v>
      </c>
      <c r="E188" s="202">
        <v>0</v>
      </c>
      <c r="F188" s="203">
        <v>0</v>
      </c>
    </row>
    <row r="189" spans="1:6" ht="12.75">
      <c r="A189" s="197" t="s">
        <v>419</v>
      </c>
      <c r="B189" s="197" t="s">
        <v>420</v>
      </c>
      <c r="C189" s="198">
        <v>8900</v>
      </c>
      <c r="D189" s="198">
        <v>8900</v>
      </c>
      <c r="E189" s="198">
        <v>0</v>
      </c>
      <c r="F189" s="196">
        <v>0</v>
      </c>
    </row>
    <row r="190" spans="1:6" ht="12.75">
      <c r="A190" s="205" t="s">
        <v>427</v>
      </c>
      <c r="B190" s="205" t="s">
        <v>428</v>
      </c>
      <c r="C190" s="206">
        <v>12480</v>
      </c>
      <c r="D190" s="206">
        <v>12480</v>
      </c>
      <c r="E190" s="206">
        <v>3844.56</v>
      </c>
      <c r="F190" s="204">
        <v>30.81</v>
      </c>
    </row>
    <row r="191" spans="1:6" ht="12.75">
      <c r="A191" s="222" t="s">
        <v>159</v>
      </c>
      <c r="B191" s="223"/>
      <c r="C191" s="202">
        <v>6240</v>
      </c>
      <c r="D191" s="202">
        <v>6240</v>
      </c>
      <c r="E191" s="202">
        <v>113.57</v>
      </c>
      <c r="F191" s="203">
        <v>1.82</v>
      </c>
    </row>
    <row r="192" spans="1:6" ht="12.75">
      <c r="A192" s="222" t="s">
        <v>160</v>
      </c>
      <c r="B192" s="223"/>
      <c r="C192" s="202">
        <v>6240</v>
      </c>
      <c r="D192" s="202">
        <v>6240</v>
      </c>
      <c r="E192" s="202">
        <v>113.57</v>
      </c>
      <c r="F192" s="203">
        <v>1.82</v>
      </c>
    </row>
    <row r="193" spans="1:6" ht="12.75">
      <c r="A193" s="197" t="s">
        <v>367</v>
      </c>
      <c r="B193" s="197" t="s">
        <v>368</v>
      </c>
      <c r="C193" s="198">
        <v>5970</v>
      </c>
      <c r="D193" s="198">
        <v>5970</v>
      </c>
      <c r="E193" s="198">
        <v>24.45</v>
      </c>
      <c r="F193" s="196">
        <v>0.41</v>
      </c>
    </row>
    <row r="194" spans="1:6" ht="12.75">
      <c r="A194" s="199" t="s">
        <v>369</v>
      </c>
      <c r="B194" s="199" t="s">
        <v>370</v>
      </c>
      <c r="C194" s="200" t="s">
        <v>0</v>
      </c>
      <c r="D194" s="200" t="s">
        <v>0</v>
      </c>
      <c r="E194" s="200">
        <v>14.81</v>
      </c>
      <c r="F194" s="201" t="s">
        <v>0</v>
      </c>
    </row>
    <row r="195" spans="1:6" ht="12.75">
      <c r="A195" s="199" t="s">
        <v>373</v>
      </c>
      <c r="B195" s="199" t="s">
        <v>374</v>
      </c>
      <c r="C195" s="200" t="s">
        <v>0</v>
      </c>
      <c r="D195" s="200" t="s">
        <v>0</v>
      </c>
      <c r="E195" s="200">
        <v>9.64</v>
      </c>
      <c r="F195" s="201" t="s">
        <v>0</v>
      </c>
    </row>
    <row r="196" spans="1:6" ht="12.75">
      <c r="A196" s="197" t="s">
        <v>323</v>
      </c>
      <c r="B196" s="197" t="s">
        <v>324</v>
      </c>
      <c r="C196" s="198">
        <v>270</v>
      </c>
      <c r="D196" s="198">
        <v>270</v>
      </c>
      <c r="E196" s="198">
        <v>89.12</v>
      </c>
      <c r="F196" s="196">
        <v>33.01</v>
      </c>
    </row>
    <row r="197" spans="1:6" ht="12.75">
      <c r="A197" s="199" t="s">
        <v>377</v>
      </c>
      <c r="B197" s="199" t="s">
        <v>378</v>
      </c>
      <c r="C197" s="200" t="s">
        <v>0</v>
      </c>
      <c r="D197" s="200" t="s">
        <v>0</v>
      </c>
      <c r="E197" s="200">
        <v>89.12</v>
      </c>
      <c r="F197" s="201" t="s">
        <v>0</v>
      </c>
    </row>
    <row r="198" spans="1:6" ht="12.75">
      <c r="A198" s="222" t="s">
        <v>163</v>
      </c>
      <c r="B198" s="223"/>
      <c r="C198" s="202">
        <v>6240</v>
      </c>
      <c r="D198" s="202">
        <v>6240</v>
      </c>
      <c r="E198" s="202">
        <v>3730.99</v>
      </c>
      <c r="F198" s="203">
        <v>59.79</v>
      </c>
    </row>
    <row r="199" spans="1:6" ht="12.75">
      <c r="A199" s="222" t="s">
        <v>166</v>
      </c>
      <c r="B199" s="223"/>
      <c r="C199" s="202">
        <v>6240</v>
      </c>
      <c r="D199" s="202">
        <v>6240</v>
      </c>
      <c r="E199" s="202">
        <v>3730.99</v>
      </c>
      <c r="F199" s="203">
        <v>59.79</v>
      </c>
    </row>
    <row r="200" spans="1:6" ht="12.75">
      <c r="A200" s="197" t="s">
        <v>367</v>
      </c>
      <c r="B200" s="197" t="s">
        <v>368</v>
      </c>
      <c r="C200" s="198">
        <v>5970</v>
      </c>
      <c r="D200" s="198">
        <v>5970</v>
      </c>
      <c r="E200" s="198">
        <v>3610.99</v>
      </c>
      <c r="F200" s="196">
        <v>60.49</v>
      </c>
    </row>
    <row r="201" spans="1:6" ht="12.75">
      <c r="A201" s="199" t="s">
        <v>369</v>
      </c>
      <c r="B201" s="199" t="s">
        <v>370</v>
      </c>
      <c r="C201" s="200" t="s">
        <v>0</v>
      </c>
      <c r="D201" s="200" t="s">
        <v>0</v>
      </c>
      <c r="E201" s="200">
        <v>3105.74</v>
      </c>
      <c r="F201" s="201" t="s">
        <v>0</v>
      </c>
    </row>
    <row r="202" spans="1:6" ht="12.75">
      <c r="A202" s="199" t="s">
        <v>373</v>
      </c>
      <c r="B202" s="199" t="s">
        <v>374</v>
      </c>
      <c r="C202" s="200" t="s">
        <v>0</v>
      </c>
      <c r="D202" s="200" t="s">
        <v>0</v>
      </c>
      <c r="E202" s="200">
        <v>505.25</v>
      </c>
      <c r="F202" s="201" t="s">
        <v>0</v>
      </c>
    </row>
    <row r="203" spans="1:6" ht="12.75">
      <c r="A203" s="197" t="s">
        <v>323</v>
      </c>
      <c r="B203" s="197" t="s">
        <v>324</v>
      </c>
      <c r="C203" s="198">
        <v>270</v>
      </c>
      <c r="D203" s="198">
        <v>270</v>
      </c>
      <c r="E203" s="198">
        <v>120</v>
      </c>
      <c r="F203" s="196">
        <v>44.44</v>
      </c>
    </row>
    <row r="204" spans="1:6" ht="12.75">
      <c r="A204" s="199" t="s">
        <v>377</v>
      </c>
      <c r="B204" s="199" t="s">
        <v>378</v>
      </c>
      <c r="C204" s="200" t="s">
        <v>0</v>
      </c>
      <c r="D204" s="200" t="s">
        <v>0</v>
      </c>
      <c r="E204" s="200">
        <v>120</v>
      </c>
      <c r="F204" s="201" t="s">
        <v>0</v>
      </c>
    </row>
    <row r="205" spans="1:6" ht="12.75">
      <c r="A205" s="208" t="s">
        <v>351</v>
      </c>
      <c r="B205" s="208" t="s">
        <v>429</v>
      </c>
      <c r="C205" s="209">
        <v>262510</v>
      </c>
      <c r="D205" s="209">
        <v>263539</v>
      </c>
      <c r="E205" s="209">
        <v>170335.28</v>
      </c>
      <c r="F205" s="207">
        <v>64.63</v>
      </c>
    </row>
    <row r="206" spans="1:6" ht="12.75">
      <c r="A206" s="205" t="s">
        <v>321</v>
      </c>
      <c r="B206" s="205" t="s">
        <v>430</v>
      </c>
      <c r="C206" s="206">
        <v>4380</v>
      </c>
      <c r="D206" s="206">
        <v>4380</v>
      </c>
      <c r="E206" s="206">
        <v>2791.51</v>
      </c>
      <c r="F206" s="204">
        <v>63.73</v>
      </c>
    </row>
    <row r="207" spans="1:6" ht="12.75">
      <c r="A207" s="222" t="s">
        <v>159</v>
      </c>
      <c r="B207" s="223"/>
      <c r="C207" s="202">
        <v>4380</v>
      </c>
      <c r="D207" s="202">
        <v>4380</v>
      </c>
      <c r="E207" s="202">
        <v>2791.51</v>
      </c>
      <c r="F207" s="203">
        <v>63.73</v>
      </c>
    </row>
    <row r="208" spans="1:6" ht="12.75">
      <c r="A208" s="222" t="s">
        <v>160</v>
      </c>
      <c r="B208" s="223"/>
      <c r="C208" s="202">
        <v>4380</v>
      </c>
      <c r="D208" s="202">
        <v>4380</v>
      </c>
      <c r="E208" s="202">
        <v>2791.51</v>
      </c>
      <c r="F208" s="203">
        <v>63.73</v>
      </c>
    </row>
    <row r="209" spans="1:6" ht="12.75">
      <c r="A209" s="197" t="s">
        <v>323</v>
      </c>
      <c r="B209" s="197" t="s">
        <v>324</v>
      </c>
      <c r="C209" s="198">
        <v>4380</v>
      </c>
      <c r="D209" s="198">
        <v>4380</v>
      </c>
      <c r="E209" s="198">
        <v>2791.51</v>
      </c>
      <c r="F209" s="196">
        <v>63.73</v>
      </c>
    </row>
    <row r="210" spans="1:6" ht="12.75">
      <c r="A210" s="199" t="s">
        <v>383</v>
      </c>
      <c r="B210" s="199" t="s">
        <v>384</v>
      </c>
      <c r="C210" s="200" t="s">
        <v>0</v>
      </c>
      <c r="D210" s="200" t="s">
        <v>0</v>
      </c>
      <c r="E210" s="200">
        <v>385.47</v>
      </c>
      <c r="F210" s="201" t="s">
        <v>0</v>
      </c>
    </row>
    <row r="211" spans="1:6" ht="12.75">
      <c r="A211" s="199" t="s">
        <v>385</v>
      </c>
      <c r="B211" s="199" t="s">
        <v>386</v>
      </c>
      <c r="C211" s="200" t="s">
        <v>0</v>
      </c>
      <c r="D211" s="200" t="s">
        <v>0</v>
      </c>
      <c r="E211" s="200">
        <v>1053.05</v>
      </c>
      <c r="F211" s="201" t="s">
        <v>0</v>
      </c>
    </row>
    <row r="212" spans="1:6" ht="12.75">
      <c r="A212" s="199" t="s">
        <v>393</v>
      </c>
      <c r="B212" s="199" t="s">
        <v>394</v>
      </c>
      <c r="C212" s="200" t="s">
        <v>0</v>
      </c>
      <c r="D212" s="200" t="s">
        <v>0</v>
      </c>
      <c r="E212" s="200">
        <v>1312.06</v>
      </c>
      <c r="F212" s="201" t="s">
        <v>0</v>
      </c>
    </row>
    <row r="213" spans="1:6" ht="12.75">
      <c r="A213" s="199" t="s">
        <v>395</v>
      </c>
      <c r="B213" s="199" t="s">
        <v>396</v>
      </c>
      <c r="C213" s="200" t="s">
        <v>0</v>
      </c>
      <c r="D213" s="200" t="s">
        <v>0</v>
      </c>
      <c r="E213" s="200">
        <v>40.93</v>
      </c>
      <c r="F213" s="201" t="s">
        <v>0</v>
      </c>
    </row>
    <row r="214" spans="1:6" ht="12.75">
      <c r="A214" s="205" t="s">
        <v>347</v>
      </c>
      <c r="B214" s="205" t="s">
        <v>431</v>
      </c>
      <c r="C214" s="206">
        <v>4380</v>
      </c>
      <c r="D214" s="206">
        <v>4380</v>
      </c>
      <c r="E214" s="206">
        <v>3395.47</v>
      </c>
      <c r="F214" s="204">
        <v>77.52</v>
      </c>
    </row>
    <row r="215" spans="1:6" ht="12.75">
      <c r="A215" s="222" t="s">
        <v>159</v>
      </c>
      <c r="B215" s="223"/>
      <c r="C215" s="202">
        <v>4380</v>
      </c>
      <c r="D215" s="202">
        <v>4380</v>
      </c>
      <c r="E215" s="202">
        <v>3395.47</v>
      </c>
      <c r="F215" s="203">
        <v>77.52</v>
      </c>
    </row>
    <row r="216" spans="1:6" ht="12.75">
      <c r="A216" s="222" t="s">
        <v>160</v>
      </c>
      <c r="B216" s="223"/>
      <c r="C216" s="202">
        <v>4380</v>
      </c>
      <c r="D216" s="202">
        <v>4380</v>
      </c>
      <c r="E216" s="202">
        <v>3395.47</v>
      </c>
      <c r="F216" s="203">
        <v>77.52</v>
      </c>
    </row>
    <row r="217" spans="1:6" ht="12.75">
      <c r="A217" s="197" t="s">
        <v>323</v>
      </c>
      <c r="B217" s="197" t="s">
        <v>324</v>
      </c>
      <c r="C217" s="198">
        <v>4380</v>
      </c>
      <c r="D217" s="198">
        <v>4380</v>
      </c>
      <c r="E217" s="198">
        <v>3395.47</v>
      </c>
      <c r="F217" s="196">
        <v>77.52</v>
      </c>
    </row>
    <row r="218" spans="1:6" ht="12.75">
      <c r="A218" s="199" t="s">
        <v>383</v>
      </c>
      <c r="B218" s="199" t="s">
        <v>384</v>
      </c>
      <c r="C218" s="200" t="s">
        <v>0</v>
      </c>
      <c r="D218" s="200" t="s">
        <v>0</v>
      </c>
      <c r="E218" s="200">
        <v>305.09</v>
      </c>
      <c r="F218" s="201" t="s">
        <v>0</v>
      </c>
    </row>
    <row r="219" spans="1:6" ht="12.75">
      <c r="A219" s="199" t="s">
        <v>385</v>
      </c>
      <c r="B219" s="199" t="s">
        <v>386</v>
      </c>
      <c r="C219" s="200" t="s">
        <v>0</v>
      </c>
      <c r="D219" s="200" t="s">
        <v>0</v>
      </c>
      <c r="E219" s="200">
        <v>1379.65</v>
      </c>
      <c r="F219" s="201" t="s">
        <v>0</v>
      </c>
    </row>
    <row r="220" spans="1:6" ht="12.75">
      <c r="A220" s="199" t="s">
        <v>404</v>
      </c>
      <c r="B220" s="199" t="s">
        <v>405</v>
      </c>
      <c r="C220" s="200" t="s">
        <v>0</v>
      </c>
      <c r="D220" s="200" t="s">
        <v>0</v>
      </c>
      <c r="E220" s="200">
        <v>52.15</v>
      </c>
      <c r="F220" s="201" t="s">
        <v>0</v>
      </c>
    </row>
    <row r="221" spans="1:6" ht="12.75">
      <c r="A221" s="199" t="s">
        <v>393</v>
      </c>
      <c r="B221" s="199" t="s">
        <v>394</v>
      </c>
      <c r="C221" s="200" t="s">
        <v>0</v>
      </c>
      <c r="D221" s="200" t="s">
        <v>0</v>
      </c>
      <c r="E221" s="200">
        <v>1562.06</v>
      </c>
      <c r="F221" s="201" t="s">
        <v>0</v>
      </c>
    </row>
    <row r="222" spans="1:6" ht="12.75">
      <c r="A222" s="199" t="s">
        <v>395</v>
      </c>
      <c r="B222" s="199" t="s">
        <v>396</v>
      </c>
      <c r="C222" s="200" t="s">
        <v>0</v>
      </c>
      <c r="D222" s="200" t="s">
        <v>0</v>
      </c>
      <c r="E222" s="200">
        <v>96.52</v>
      </c>
      <c r="F222" s="201" t="s">
        <v>0</v>
      </c>
    </row>
    <row r="223" spans="1:6" ht="12.75">
      <c r="A223" s="205" t="s">
        <v>349</v>
      </c>
      <c r="B223" s="205" t="s">
        <v>432</v>
      </c>
      <c r="C223" s="206">
        <v>4780</v>
      </c>
      <c r="D223" s="206">
        <v>4780</v>
      </c>
      <c r="E223" s="206">
        <v>7859.64</v>
      </c>
      <c r="F223" s="204">
        <v>164.43</v>
      </c>
    </row>
    <row r="224" spans="1:6" ht="12.75">
      <c r="A224" s="222" t="s">
        <v>159</v>
      </c>
      <c r="B224" s="223"/>
      <c r="C224" s="202">
        <v>4780</v>
      </c>
      <c r="D224" s="202">
        <v>4780</v>
      </c>
      <c r="E224" s="202">
        <v>4556.39</v>
      </c>
      <c r="F224" s="203">
        <v>95.32</v>
      </c>
    </row>
    <row r="225" spans="1:6" ht="12.75">
      <c r="A225" s="222" t="s">
        <v>160</v>
      </c>
      <c r="B225" s="223"/>
      <c r="C225" s="202">
        <v>4780</v>
      </c>
      <c r="D225" s="202">
        <v>4780</v>
      </c>
      <c r="E225" s="202">
        <v>4556.39</v>
      </c>
      <c r="F225" s="203">
        <v>95.32</v>
      </c>
    </row>
    <row r="226" spans="1:6" ht="12.75">
      <c r="A226" s="197" t="s">
        <v>323</v>
      </c>
      <c r="B226" s="197" t="s">
        <v>324</v>
      </c>
      <c r="C226" s="198">
        <v>4780</v>
      </c>
      <c r="D226" s="198">
        <v>4780</v>
      </c>
      <c r="E226" s="198">
        <v>4556.39</v>
      </c>
      <c r="F226" s="196">
        <v>95.32</v>
      </c>
    </row>
    <row r="227" spans="1:6" ht="12.75">
      <c r="A227" s="199" t="s">
        <v>383</v>
      </c>
      <c r="B227" s="199" t="s">
        <v>384</v>
      </c>
      <c r="C227" s="200" t="s">
        <v>0</v>
      </c>
      <c r="D227" s="200" t="s">
        <v>0</v>
      </c>
      <c r="E227" s="200">
        <v>461.51</v>
      </c>
      <c r="F227" s="201" t="s">
        <v>0</v>
      </c>
    </row>
    <row r="228" spans="1:6" ht="12.75">
      <c r="A228" s="199" t="s">
        <v>385</v>
      </c>
      <c r="B228" s="199" t="s">
        <v>386</v>
      </c>
      <c r="C228" s="200" t="s">
        <v>0</v>
      </c>
      <c r="D228" s="200" t="s">
        <v>0</v>
      </c>
      <c r="E228" s="200">
        <v>1661.98</v>
      </c>
      <c r="F228" s="201" t="s">
        <v>0</v>
      </c>
    </row>
    <row r="229" spans="1:6" ht="12.75">
      <c r="A229" s="199" t="s">
        <v>404</v>
      </c>
      <c r="B229" s="199" t="s">
        <v>405</v>
      </c>
      <c r="C229" s="200" t="s">
        <v>0</v>
      </c>
      <c r="D229" s="200" t="s">
        <v>0</v>
      </c>
      <c r="E229" s="200">
        <v>392.34</v>
      </c>
      <c r="F229" s="201" t="s">
        <v>0</v>
      </c>
    </row>
    <row r="230" spans="1:6" ht="12.75">
      <c r="A230" s="199" t="s">
        <v>393</v>
      </c>
      <c r="B230" s="199" t="s">
        <v>394</v>
      </c>
      <c r="C230" s="200" t="s">
        <v>0</v>
      </c>
      <c r="D230" s="200" t="s">
        <v>0</v>
      </c>
      <c r="E230" s="200">
        <v>1962.06</v>
      </c>
      <c r="F230" s="201" t="s">
        <v>0</v>
      </c>
    </row>
    <row r="231" spans="1:6" ht="12.75">
      <c r="A231" s="199" t="s">
        <v>395</v>
      </c>
      <c r="B231" s="199" t="s">
        <v>396</v>
      </c>
      <c r="C231" s="200" t="s">
        <v>0</v>
      </c>
      <c r="D231" s="200" t="s">
        <v>0</v>
      </c>
      <c r="E231" s="200">
        <v>78.5</v>
      </c>
      <c r="F231" s="201" t="s">
        <v>0</v>
      </c>
    </row>
    <row r="232" spans="1:6" ht="12.75">
      <c r="A232" s="222" t="s">
        <v>163</v>
      </c>
      <c r="B232" s="223"/>
      <c r="C232" s="202">
        <v>0</v>
      </c>
      <c r="D232" s="202">
        <v>0</v>
      </c>
      <c r="E232" s="202">
        <v>3303.25</v>
      </c>
      <c r="F232" s="203" t="s">
        <v>0</v>
      </c>
    </row>
    <row r="233" spans="1:6" ht="12.75">
      <c r="A233" s="222" t="s">
        <v>164</v>
      </c>
      <c r="B233" s="223"/>
      <c r="C233" s="202">
        <v>0</v>
      </c>
      <c r="D233" s="202">
        <v>0</v>
      </c>
      <c r="E233" s="202">
        <v>3303.25</v>
      </c>
      <c r="F233" s="203" t="s">
        <v>0</v>
      </c>
    </row>
    <row r="234" spans="1:6" ht="12.75">
      <c r="A234" s="197" t="s">
        <v>323</v>
      </c>
      <c r="B234" s="197" t="s">
        <v>324</v>
      </c>
      <c r="C234" s="198">
        <v>0</v>
      </c>
      <c r="D234" s="198">
        <v>0</v>
      </c>
      <c r="E234" s="198">
        <v>3303.25</v>
      </c>
      <c r="F234" s="196" t="s">
        <v>0</v>
      </c>
    </row>
    <row r="235" spans="1:6" ht="12.75">
      <c r="A235" s="199" t="s">
        <v>385</v>
      </c>
      <c r="B235" s="199" t="s">
        <v>386</v>
      </c>
      <c r="C235" s="200" t="s">
        <v>0</v>
      </c>
      <c r="D235" s="200" t="s">
        <v>0</v>
      </c>
      <c r="E235" s="200">
        <v>2969.26</v>
      </c>
      <c r="F235" s="201" t="s">
        <v>0</v>
      </c>
    </row>
    <row r="236" spans="1:6" ht="12.75">
      <c r="A236" s="199" t="s">
        <v>395</v>
      </c>
      <c r="B236" s="199" t="s">
        <v>396</v>
      </c>
      <c r="C236" s="200" t="s">
        <v>0</v>
      </c>
      <c r="D236" s="200" t="s">
        <v>0</v>
      </c>
      <c r="E236" s="200">
        <v>333.99</v>
      </c>
      <c r="F236" s="201" t="s">
        <v>0</v>
      </c>
    </row>
    <row r="237" spans="1:6" ht="12.75">
      <c r="A237" s="205" t="s">
        <v>409</v>
      </c>
      <c r="B237" s="205" t="s">
        <v>433</v>
      </c>
      <c r="C237" s="206">
        <v>6630</v>
      </c>
      <c r="D237" s="206">
        <v>6630</v>
      </c>
      <c r="E237" s="206">
        <v>2713.37</v>
      </c>
      <c r="F237" s="204">
        <v>40.93</v>
      </c>
    </row>
    <row r="238" spans="1:6" ht="12.75">
      <c r="A238" s="222" t="s">
        <v>159</v>
      </c>
      <c r="B238" s="223"/>
      <c r="C238" s="202">
        <v>660</v>
      </c>
      <c r="D238" s="202">
        <v>660</v>
      </c>
      <c r="E238" s="202">
        <v>51.75</v>
      </c>
      <c r="F238" s="203">
        <v>7.84</v>
      </c>
    </row>
    <row r="239" spans="1:6" ht="12.75">
      <c r="A239" s="222" t="s">
        <v>160</v>
      </c>
      <c r="B239" s="223"/>
      <c r="C239" s="202">
        <v>660</v>
      </c>
      <c r="D239" s="202">
        <v>660</v>
      </c>
      <c r="E239" s="202">
        <v>51.75</v>
      </c>
      <c r="F239" s="203">
        <v>7.84</v>
      </c>
    </row>
    <row r="240" spans="1:6" ht="12.75">
      <c r="A240" s="197" t="s">
        <v>323</v>
      </c>
      <c r="B240" s="197" t="s">
        <v>324</v>
      </c>
      <c r="C240" s="198">
        <v>660</v>
      </c>
      <c r="D240" s="198">
        <v>660</v>
      </c>
      <c r="E240" s="198">
        <v>51.75</v>
      </c>
      <c r="F240" s="196">
        <v>7.84</v>
      </c>
    </row>
    <row r="241" spans="1:6" ht="12.75">
      <c r="A241" s="199" t="s">
        <v>383</v>
      </c>
      <c r="B241" s="199" t="s">
        <v>384</v>
      </c>
      <c r="C241" s="200" t="s">
        <v>0</v>
      </c>
      <c r="D241" s="200" t="s">
        <v>0</v>
      </c>
      <c r="E241" s="200">
        <v>0</v>
      </c>
      <c r="F241" s="201" t="s">
        <v>0</v>
      </c>
    </row>
    <row r="242" spans="1:6" ht="12.75">
      <c r="A242" s="199" t="s">
        <v>385</v>
      </c>
      <c r="B242" s="199" t="s">
        <v>386</v>
      </c>
      <c r="C242" s="200" t="s">
        <v>0</v>
      </c>
      <c r="D242" s="200" t="s">
        <v>0</v>
      </c>
      <c r="E242" s="200">
        <v>0</v>
      </c>
      <c r="F242" s="201" t="s">
        <v>0</v>
      </c>
    </row>
    <row r="243" spans="1:6" ht="12.75">
      <c r="A243" s="199" t="s">
        <v>395</v>
      </c>
      <c r="B243" s="199" t="s">
        <v>396</v>
      </c>
      <c r="C243" s="200" t="s">
        <v>0</v>
      </c>
      <c r="D243" s="200" t="s">
        <v>0</v>
      </c>
      <c r="E243" s="200">
        <v>51.75</v>
      </c>
      <c r="F243" s="201" t="s">
        <v>0</v>
      </c>
    </row>
    <row r="244" spans="1:6" ht="12.75">
      <c r="A244" s="222" t="s">
        <v>163</v>
      </c>
      <c r="B244" s="223"/>
      <c r="C244" s="202">
        <v>5970</v>
      </c>
      <c r="D244" s="202">
        <v>5970</v>
      </c>
      <c r="E244" s="202">
        <v>2661.62</v>
      </c>
      <c r="F244" s="203">
        <v>44.58</v>
      </c>
    </row>
    <row r="245" spans="1:6" ht="12.75">
      <c r="A245" s="222" t="s">
        <v>164</v>
      </c>
      <c r="B245" s="223"/>
      <c r="C245" s="202">
        <v>5970</v>
      </c>
      <c r="D245" s="202">
        <v>5970</v>
      </c>
      <c r="E245" s="202">
        <v>2661.62</v>
      </c>
      <c r="F245" s="203">
        <v>44.58</v>
      </c>
    </row>
    <row r="246" spans="1:6" ht="12.75">
      <c r="A246" s="197" t="s">
        <v>323</v>
      </c>
      <c r="B246" s="197" t="s">
        <v>324</v>
      </c>
      <c r="C246" s="198">
        <v>5970</v>
      </c>
      <c r="D246" s="198">
        <v>5970</v>
      </c>
      <c r="E246" s="198">
        <v>2661.62</v>
      </c>
      <c r="F246" s="196">
        <v>44.58</v>
      </c>
    </row>
    <row r="247" spans="1:6" ht="12.75">
      <c r="A247" s="199" t="s">
        <v>385</v>
      </c>
      <c r="B247" s="199" t="s">
        <v>386</v>
      </c>
      <c r="C247" s="200" t="s">
        <v>0</v>
      </c>
      <c r="D247" s="200" t="s">
        <v>0</v>
      </c>
      <c r="E247" s="200">
        <v>2661.62</v>
      </c>
      <c r="F247" s="201" t="s">
        <v>0</v>
      </c>
    </row>
    <row r="248" spans="1:6" ht="12.75">
      <c r="A248" s="205" t="s">
        <v>434</v>
      </c>
      <c r="B248" s="205" t="s">
        <v>435</v>
      </c>
      <c r="C248" s="206">
        <v>20840</v>
      </c>
      <c r="D248" s="206">
        <v>20840</v>
      </c>
      <c r="E248" s="206">
        <v>19204.7</v>
      </c>
      <c r="F248" s="204">
        <v>92.15</v>
      </c>
    </row>
    <row r="249" spans="1:6" ht="12.75">
      <c r="A249" s="222" t="s">
        <v>159</v>
      </c>
      <c r="B249" s="223"/>
      <c r="C249" s="202">
        <v>20840</v>
      </c>
      <c r="D249" s="202">
        <v>20840</v>
      </c>
      <c r="E249" s="202">
        <v>19204.7</v>
      </c>
      <c r="F249" s="203">
        <v>92.15</v>
      </c>
    </row>
    <row r="250" spans="1:6" ht="12.75">
      <c r="A250" s="222" t="s">
        <v>160</v>
      </c>
      <c r="B250" s="223"/>
      <c r="C250" s="202">
        <v>20840</v>
      </c>
      <c r="D250" s="202">
        <v>20840</v>
      </c>
      <c r="E250" s="202">
        <v>19204.7</v>
      </c>
      <c r="F250" s="203">
        <v>92.15</v>
      </c>
    </row>
    <row r="251" spans="1:6" ht="12.75">
      <c r="A251" s="197" t="s">
        <v>323</v>
      </c>
      <c r="B251" s="197" t="s">
        <v>324</v>
      </c>
      <c r="C251" s="198">
        <v>20840</v>
      </c>
      <c r="D251" s="198">
        <v>20840</v>
      </c>
      <c r="E251" s="198">
        <v>19204.7</v>
      </c>
      <c r="F251" s="196">
        <v>92.15</v>
      </c>
    </row>
    <row r="252" spans="1:6" ht="12.75">
      <c r="A252" s="199" t="s">
        <v>383</v>
      </c>
      <c r="B252" s="199" t="s">
        <v>384</v>
      </c>
      <c r="C252" s="200" t="s">
        <v>0</v>
      </c>
      <c r="D252" s="200" t="s">
        <v>0</v>
      </c>
      <c r="E252" s="200">
        <v>1789.16</v>
      </c>
      <c r="F252" s="201" t="s">
        <v>0</v>
      </c>
    </row>
    <row r="253" spans="1:6" ht="12.75">
      <c r="A253" s="199" t="s">
        <v>385</v>
      </c>
      <c r="B253" s="199" t="s">
        <v>386</v>
      </c>
      <c r="C253" s="200" t="s">
        <v>0</v>
      </c>
      <c r="D253" s="200" t="s">
        <v>0</v>
      </c>
      <c r="E253" s="200">
        <v>2699.39</v>
      </c>
      <c r="F253" s="201" t="s">
        <v>0</v>
      </c>
    </row>
    <row r="254" spans="1:6" ht="12.75">
      <c r="A254" s="199" t="s">
        <v>404</v>
      </c>
      <c r="B254" s="199" t="s">
        <v>405</v>
      </c>
      <c r="C254" s="200" t="s">
        <v>0</v>
      </c>
      <c r="D254" s="200" t="s">
        <v>0</v>
      </c>
      <c r="E254" s="200">
        <v>2996.6</v>
      </c>
      <c r="F254" s="201" t="s">
        <v>0</v>
      </c>
    </row>
    <row r="255" spans="1:6" ht="12.75">
      <c r="A255" s="199" t="s">
        <v>393</v>
      </c>
      <c r="B255" s="199" t="s">
        <v>394</v>
      </c>
      <c r="C255" s="200" t="s">
        <v>0</v>
      </c>
      <c r="D255" s="200" t="s">
        <v>0</v>
      </c>
      <c r="E255" s="200">
        <v>777.33</v>
      </c>
      <c r="F255" s="201" t="s">
        <v>0</v>
      </c>
    </row>
    <row r="256" spans="1:6" ht="12.75">
      <c r="A256" s="199" t="s">
        <v>395</v>
      </c>
      <c r="B256" s="199" t="s">
        <v>396</v>
      </c>
      <c r="C256" s="200" t="s">
        <v>0</v>
      </c>
      <c r="D256" s="200" t="s">
        <v>0</v>
      </c>
      <c r="E256" s="200">
        <v>3663.24</v>
      </c>
      <c r="F256" s="201" t="s">
        <v>0</v>
      </c>
    </row>
    <row r="257" spans="1:6" ht="12.75">
      <c r="A257" s="199" t="s">
        <v>407</v>
      </c>
      <c r="B257" s="199" t="s">
        <v>408</v>
      </c>
      <c r="C257" s="200" t="s">
        <v>0</v>
      </c>
      <c r="D257" s="200" t="s">
        <v>0</v>
      </c>
      <c r="E257" s="200">
        <v>7204.66</v>
      </c>
      <c r="F257" s="201" t="s">
        <v>0</v>
      </c>
    </row>
    <row r="258" spans="1:6" ht="12.75">
      <c r="A258" s="199" t="s">
        <v>337</v>
      </c>
      <c r="B258" s="199" t="s">
        <v>338</v>
      </c>
      <c r="C258" s="200" t="s">
        <v>0</v>
      </c>
      <c r="D258" s="200" t="s">
        <v>0</v>
      </c>
      <c r="E258" s="200">
        <v>74.32</v>
      </c>
      <c r="F258" s="201" t="s">
        <v>0</v>
      </c>
    </row>
    <row r="259" spans="1:6" ht="12.75">
      <c r="A259" s="205" t="s">
        <v>436</v>
      </c>
      <c r="B259" s="205" t="s">
        <v>437</v>
      </c>
      <c r="C259" s="206">
        <v>53090</v>
      </c>
      <c r="D259" s="206">
        <v>53090</v>
      </c>
      <c r="E259" s="206">
        <v>31357.76</v>
      </c>
      <c r="F259" s="204">
        <v>59.07</v>
      </c>
    </row>
    <row r="260" spans="1:6" ht="12.75">
      <c r="A260" s="222" t="s">
        <v>163</v>
      </c>
      <c r="B260" s="223"/>
      <c r="C260" s="202">
        <v>53090</v>
      </c>
      <c r="D260" s="202">
        <v>53090</v>
      </c>
      <c r="E260" s="202">
        <v>31357.76</v>
      </c>
      <c r="F260" s="203">
        <v>59.07</v>
      </c>
    </row>
    <row r="261" spans="1:6" ht="12.75">
      <c r="A261" s="222" t="s">
        <v>171</v>
      </c>
      <c r="B261" s="223"/>
      <c r="C261" s="202">
        <v>53090</v>
      </c>
      <c r="D261" s="202">
        <v>53090</v>
      </c>
      <c r="E261" s="202">
        <v>31357.76</v>
      </c>
      <c r="F261" s="203">
        <v>59.07</v>
      </c>
    </row>
    <row r="262" spans="1:6" ht="12.75">
      <c r="A262" s="222" t="s">
        <v>172</v>
      </c>
      <c r="B262" s="223"/>
      <c r="C262" s="202">
        <v>53090</v>
      </c>
      <c r="D262" s="202">
        <v>53090</v>
      </c>
      <c r="E262" s="202">
        <v>31357.76</v>
      </c>
      <c r="F262" s="203">
        <v>59.07</v>
      </c>
    </row>
    <row r="263" spans="1:6" ht="12.75">
      <c r="A263" s="197" t="s">
        <v>323</v>
      </c>
      <c r="B263" s="197" t="s">
        <v>324</v>
      </c>
      <c r="C263" s="198">
        <v>53090</v>
      </c>
      <c r="D263" s="198">
        <v>53090</v>
      </c>
      <c r="E263" s="198">
        <v>31357.76</v>
      </c>
      <c r="F263" s="196">
        <v>59.07</v>
      </c>
    </row>
    <row r="264" spans="1:6" ht="12.75">
      <c r="A264" s="199" t="s">
        <v>385</v>
      </c>
      <c r="B264" s="199" t="s">
        <v>386</v>
      </c>
      <c r="C264" s="200" t="s">
        <v>0</v>
      </c>
      <c r="D264" s="200" t="s">
        <v>0</v>
      </c>
      <c r="E264" s="200">
        <v>31357.76</v>
      </c>
      <c r="F264" s="201" t="s">
        <v>0</v>
      </c>
    </row>
    <row r="265" spans="1:6" ht="12.75">
      <c r="A265" s="205" t="s">
        <v>438</v>
      </c>
      <c r="B265" s="205" t="s">
        <v>439</v>
      </c>
      <c r="C265" s="206">
        <v>23900</v>
      </c>
      <c r="D265" s="206">
        <v>23900</v>
      </c>
      <c r="E265" s="206">
        <v>7461.24</v>
      </c>
      <c r="F265" s="204">
        <v>31.22</v>
      </c>
    </row>
    <row r="266" spans="1:6" ht="12.75">
      <c r="A266" s="222" t="s">
        <v>163</v>
      </c>
      <c r="B266" s="223"/>
      <c r="C266" s="202">
        <v>23900</v>
      </c>
      <c r="D266" s="202">
        <v>23900</v>
      </c>
      <c r="E266" s="202">
        <v>7461.24</v>
      </c>
      <c r="F266" s="203">
        <v>31.22</v>
      </c>
    </row>
    <row r="267" spans="1:6" ht="12.75">
      <c r="A267" s="222" t="s">
        <v>171</v>
      </c>
      <c r="B267" s="223"/>
      <c r="C267" s="202">
        <v>23900</v>
      </c>
      <c r="D267" s="202">
        <v>23900</v>
      </c>
      <c r="E267" s="202">
        <v>7461.24</v>
      </c>
      <c r="F267" s="203">
        <v>31.22</v>
      </c>
    </row>
    <row r="268" spans="1:6" ht="12.75">
      <c r="A268" s="222" t="s">
        <v>173</v>
      </c>
      <c r="B268" s="223"/>
      <c r="C268" s="202">
        <v>23900</v>
      </c>
      <c r="D268" s="202">
        <v>23900</v>
      </c>
      <c r="E268" s="202">
        <v>7461.24</v>
      </c>
      <c r="F268" s="203">
        <v>31.22</v>
      </c>
    </row>
    <row r="269" spans="1:6" ht="12.75">
      <c r="A269" s="197" t="s">
        <v>323</v>
      </c>
      <c r="B269" s="197" t="s">
        <v>324</v>
      </c>
      <c r="C269" s="198">
        <v>17260</v>
      </c>
      <c r="D269" s="198">
        <v>17260</v>
      </c>
      <c r="E269" s="198">
        <v>7461.24</v>
      </c>
      <c r="F269" s="196">
        <v>43.23</v>
      </c>
    </row>
    <row r="270" spans="1:6" ht="12.75">
      <c r="A270" s="199" t="s">
        <v>383</v>
      </c>
      <c r="B270" s="199" t="s">
        <v>384</v>
      </c>
      <c r="C270" s="200" t="s">
        <v>0</v>
      </c>
      <c r="D270" s="200" t="s">
        <v>0</v>
      </c>
      <c r="E270" s="200">
        <v>491.39</v>
      </c>
      <c r="F270" s="201" t="s">
        <v>0</v>
      </c>
    </row>
    <row r="271" spans="1:6" ht="12.75">
      <c r="A271" s="199" t="s">
        <v>385</v>
      </c>
      <c r="B271" s="199" t="s">
        <v>386</v>
      </c>
      <c r="C271" s="200" t="s">
        <v>0</v>
      </c>
      <c r="D271" s="200" t="s">
        <v>0</v>
      </c>
      <c r="E271" s="200">
        <v>5215.42</v>
      </c>
      <c r="F271" s="201" t="s">
        <v>0</v>
      </c>
    </row>
    <row r="272" spans="1:6" ht="12.75">
      <c r="A272" s="199" t="s">
        <v>393</v>
      </c>
      <c r="B272" s="199" t="s">
        <v>394</v>
      </c>
      <c r="C272" s="200" t="s">
        <v>0</v>
      </c>
      <c r="D272" s="200" t="s">
        <v>0</v>
      </c>
      <c r="E272" s="200">
        <v>613.18</v>
      </c>
      <c r="F272" s="201" t="s">
        <v>0</v>
      </c>
    </row>
    <row r="273" spans="1:6" ht="12.75">
      <c r="A273" s="199" t="s">
        <v>395</v>
      </c>
      <c r="B273" s="199" t="s">
        <v>396</v>
      </c>
      <c r="C273" s="200" t="s">
        <v>0</v>
      </c>
      <c r="D273" s="200" t="s">
        <v>0</v>
      </c>
      <c r="E273" s="200">
        <v>1141.25</v>
      </c>
      <c r="F273" s="201" t="s">
        <v>0</v>
      </c>
    </row>
    <row r="274" spans="1:6" ht="12.75">
      <c r="A274" s="197" t="s">
        <v>440</v>
      </c>
      <c r="B274" s="197" t="s">
        <v>441</v>
      </c>
      <c r="C274" s="198">
        <v>6640</v>
      </c>
      <c r="D274" s="198">
        <v>6640</v>
      </c>
      <c r="E274" s="198">
        <v>0</v>
      </c>
      <c r="F274" s="196">
        <v>0</v>
      </c>
    </row>
    <row r="275" spans="1:6" ht="12.75">
      <c r="A275" s="205" t="s">
        <v>442</v>
      </c>
      <c r="B275" s="205" t="s">
        <v>443</v>
      </c>
      <c r="C275" s="206">
        <v>11790</v>
      </c>
      <c r="D275" s="206">
        <v>16124.14</v>
      </c>
      <c r="E275" s="206">
        <v>16119.94</v>
      </c>
      <c r="F275" s="204">
        <v>99.97</v>
      </c>
    </row>
    <row r="276" spans="1:6" ht="12.75">
      <c r="A276" s="222" t="s">
        <v>159</v>
      </c>
      <c r="B276" s="223"/>
      <c r="C276" s="202">
        <v>11790</v>
      </c>
      <c r="D276" s="202">
        <v>16124.14</v>
      </c>
      <c r="E276" s="202">
        <v>16119.94</v>
      </c>
      <c r="F276" s="203">
        <v>99.97</v>
      </c>
    </row>
    <row r="277" spans="1:6" ht="12.75">
      <c r="A277" s="222" t="s">
        <v>160</v>
      </c>
      <c r="B277" s="223"/>
      <c r="C277" s="202">
        <v>0</v>
      </c>
      <c r="D277" s="202">
        <v>4334.14</v>
      </c>
      <c r="E277" s="202">
        <v>4334.14</v>
      </c>
      <c r="F277" s="203">
        <v>100</v>
      </c>
    </row>
    <row r="278" spans="1:6" ht="12.75">
      <c r="A278" s="197" t="s">
        <v>444</v>
      </c>
      <c r="B278" s="197" t="s">
        <v>445</v>
      </c>
      <c r="C278" s="198">
        <v>0</v>
      </c>
      <c r="D278" s="198">
        <v>4334.14</v>
      </c>
      <c r="E278" s="198">
        <v>4334.14</v>
      </c>
      <c r="F278" s="196">
        <v>100</v>
      </c>
    </row>
    <row r="279" spans="1:6" ht="12.75">
      <c r="A279" s="199" t="s">
        <v>446</v>
      </c>
      <c r="B279" s="199" t="s">
        <v>447</v>
      </c>
      <c r="C279" s="200" t="s">
        <v>0</v>
      </c>
      <c r="D279" s="200" t="s">
        <v>0</v>
      </c>
      <c r="E279" s="200">
        <v>4334.14</v>
      </c>
      <c r="F279" s="201" t="s">
        <v>0</v>
      </c>
    </row>
    <row r="280" spans="1:6" ht="12.75">
      <c r="A280" s="222" t="s">
        <v>161</v>
      </c>
      <c r="B280" s="223"/>
      <c r="C280" s="202">
        <v>11790</v>
      </c>
      <c r="D280" s="202">
        <v>11790</v>
      </c>
      <c r="E280" s="202">
        <v>11785.8</v>
      </c>
      <c r="F280" s="203">
        <v>99.96</v>
      </c>
    </row>
    <row r="281" spans="1:6" ht="12.75">
      <c r="A281" s="197" t="s">
        <v>444</v>
      </c>
      <c r="B281" s="197" t="s">
        <v>445</v>
      </c>
      <c r="C281" s="198">
        <v>11790</v>
      </c>
      <c r="D281" s="198">
        <v>11790</v>
      </c>
      <c r="E281" s="198">
        <v>11785.8</v>
      </c>
      <c r="F281" s="196">
        <v>99.96</v>
      </c>
    </row>
    <row r="282" spans="1:6" ht="12.75">
      <c r="A282" s="199" t="s">
        <v>448</v>
      </c>
      <c r="B282" s="199" t="s">
        <v>449</v>
      </c>
      <c r="C282" s="200" t="s">
        <v>0</v>
      </c>
      <c r="D282" s="200" t="s">
        <v>0</v>
      </c>
      <c r="E282" s="200">
        <v>8918.98</v>
      </c>
      <c r="F282" s="201" t="s">
        <v>0</v>
      </c>
    </row>
    <row r="283" spans="1:6" ht="12.75">
      <c r="A283" s="199" t="s">
        <v>446</v>
      </c>
      <c r="B283" s="199" t="s">
        <v>447</v>
      </c>
      <c r="C283" s="200" t="s">
        <v>0</v>
      </c>
      <c r="D283" s="200" t="s">
        <v>0</v>
      </c>
      <c r="E283" s="200">
        <v>2866.82</v>
      </c>
      <c r="F283" s="201" t="s">
        <v>0</v>
      </c>
    </row>
    <row r="284" spans="1:6" ht="12.75">
      <c r="A284" s="205" t="s">
        <v>417</v>
      </c>
      <c r="B284" s="205" t="s">
        <v>450</v>
      </c>
      <c r="C284" s="206">
        <v>6640</v>
      </c>
      <c r="D284" s="206">
        <v>6640</v>
      </c>
      <c r="E284" s="206">
        <v>6311.54</v>
      </c>
      <c r="F284" s="204">
        <v>95.05</v>
      </c>
    </row>
    <row r="285" spans="1:6" ht="12.75">
      <c r="A285" s="222" t="s">
        <v>159</v>
      </c>
      <c r="B285" s="223"/>
      <c r="C285" s="202">
        <v>6640</v>
      </c>
      <c r="D285" s="202">
        <v>6640</v>
      </c>
      <c r="E285" s="202">
        <v>6311.54</v>
      </c>
      <c r="F285" s="203">
        <v>95.05</v>
      </c>
    </row>
    <row r="286" spans="1:6" ht="12.75">
      <c r="A286" s="222" t="s">
        <v>160</v>
      </c>
      <c r="B286" s="223"/>
      <c r="C286" s="202">
        <v>6640</v>
      </c>
      <c r="D286" s="202">
        <v>6640</v>
      </c>
      <c r="E286" s="202">
        <v>6311.54</v>
      </c>
      <c r="F286" s="203">
        <v>95.05</v>
      </c>
    </row>
    <row r="287" spans="1:6" ht="12.75">
      <c r="A287" s="197" t="s">
        <v>419</v>
      </c>
      <c r="B287" s="197" t="s">
        <v>420</v>
      </c>
      <c r="C287" s="198">
        <v>6640</v>
      </c>
      <c r="D287" s="198">
        <v>6640</v>
      </c>
      <c r="E287" s="198">
        <v>6311.54</v>
      </c>
      <c r="F287" s="196">
        <v>95.05</v>
      </c>
    </row>
    <row r="288" spans="1:6" ht="12.75">
      <c r="A288" s="199" t="s">
        <v>423</v>
      </c>
      <c r="B288" s="199" t="s">
        <v>424</v>
      </c>
      <c r="C288" s="200" t="s">
        <v>0</v>
      </c>
      <c r="D288" s="200" t="s">
        <v>0</v>
      </c>
      <c r="E288" s="200">
        <v>1950.5</v>
      </c>
      <c r="F288" s="201" t="s">
        <v>0</v>
      </c>
    </row>
    <row r="289" spans="1:6" ht="12.75">
      <c r="A289" s="199" t="s">
        <v>451</v>
      </c>
      <c r="B289" s="199" t="s">
        <v>452</v>
      </c>
      <c r="C289" s="200" t="s">
        <v>0</v>
      </c>
      <c r="D289" s="200" t="s">
        <v>0</v>
      </c>
      <c r="E289" s="200">
        <v>4361.04</v>
      </c>
      <c r="F289" s="201" t="s">
        <v>0</v>
      </c>
    </row>
    <row r="290" spans="1:6" ht="12.75">
      <c r="A290" s="205" t="s">
        <v>453</v>
      </c>
      <c r="B290" s="205" t="s">
        <v>454</v>
      </c>
      <c r="C290" s="206">
        <v>1330</v>
      </c>
      <c r="D290" s="206">
        <v>1330</v>
      </c>
      <c r="E290" s="206">
        <v>1467.44</v>
      </c>
      <c r="F290" s="204">
        <v>110.33</v>
      </c>
    </row>
    <row r="291" spans="1:6" ht="12.75">
      <c r="A291" s="222" t="s">
        <v>163</v>
      </c>
      <c r="B291" s="223"/>
      <c r="C291" s="202">
        <v>1330</v>
      </c>
      <c r="D291" s="202">
        <v>1330</v>
      </c>
      <c r="E291" s="202">
        <v>516.01</v>
      </c>
      <c r="F291" s="203">
        <v>38.8</v>
      </c>
    </row>
    <row r="292" spans="1:6" ht="12.75">
      <c r="A292" s="222" t="s">
        <v>164</v>
      </c>
      <c r="B292" s="223"/>
      <c r="C292" s="202">
        <v>1330</v>
      </c>
      <c r="D292" s="202">
        <v>1330</v>
      </c>
      <c r="E292" s="202">
        <v>516.01</v>
      </c>
      <c r="F292" s="203">
        <v>38.8</v>
      </c>
    </row>
    <row r="293" spans="1:6" ht="12.75">
      <c r="A293" s="197" t="s">
        <v>440</v>
      </c>
      <c r="B293" s="197" t="s">
        <v>441</v>
      </c>
      <c r="C293" s="198">
        <v>1330</v>
      </c>
      <c r="D293" s="198">
        <v>1330</v>
      </c>
      <c r="E293" s="198">
        <v>516.01</v>
      </c>
      <c r="F293" s="196">
        <v>38.8</v>
      </c>
    </row>
    <row r="294" spans="1:6" ht="12.75">
      <c r="A294" s="199" t="s">
        <v>455</v>
      </c>
      <c r="B294" s="199" t="s">
        <v>456</v>
      </c>
      <c r="C294" s="200" t="s">
        <v>0</v>
      </c>
      <c r="D294" s="200" t="s">
        <v>0</v>
      </c>
      <c r="E294" s="200">
        <v>516.01</v>
      </c>
      <c r="F294" s="201" t="s">
        <v>0</v>
      </c>
    </row>
    <row r="295" spans="1:6" ht="12.75">
      <c r="A295" s="222" t="s">
        <v>216</v>
      </c>
      <c r="B295" s="223"/>
      <c r="C295" s="202">
        <v>0</v>
      </c>
      <c r="D295" s="202">
        <v>0</v>
      </c>
      <c r="E295" s="202">
        <v>951.43</v>
      </c>
      <c r="F295" s="203" t="s">
        <v>0</v>
      </c>
    </row>
    <row r="296" spans="1:6" ht="12.75">
      <c r="A296" s="222" t="s">
        <v>217</v>
      </c>
      <c r="B296" s="223"/>
      <c r="C296" s="202">
        <v>0</v>
      </c>
      <c r="D296" s="202">
        <v>0</v>
      </c>
      <c r="E296" s="202">
        <v>951.43</v>
      </c>
      <c r="F296" s="203" t="s">
        <v>0</v>
      </c>
    </row>
    <row r="297" spans="1:6" ht="12.75">
      <c r="A297" s="222" t="s">
        <v>219</v>
      </c>
      <c r="B297" s="223"/>
      <c r="C297" s="202">
        <v>0</v>
      </c>
      <c r="D297" s="202">
        <v>0</v>
      </c>
      <c r="E297" s="202">
        <v>951.43</v>
      </c>
      <c r="F297" s="203" t="s">
        <v>0</v>
      </c>
    </row>
    <row r="298" spans="1:6" ht="12.75">
      <c r="A298" s="197" t="s">
        <v>440</v>
      </c>
      <c r="B298" s="197" t="s">
        <v>441</v>
      </c>
      <c r="C298" s="198">
        <v>0</v>
      </c>
      <c r="D298" s="198">
        <v>0</v>
      </c>
      <c r="E298" s="198">
        <v>951.43</v>
      </c>
      <c r="F298" s="196" t="s">
        <v>0</v>
      </c>
    </row>
    <row r="299" spans="1:6" ht="12.75">
      <c r="A299" s="199" t="s">
        <v>455</v>
      </c>
      <c r="B299" s="199" t="s">
        <v>456</v>
      </c>
      <c r="C299" s="200" t="s">
        <v>0</v>
      </c>
      <c r="D299" s="200" t="s">
        <v>0</v>
      </c>
      <c r="E299" s="200">
        <v>951.43</v>
      </c>
      <c r="F299" s="201" t="s">
        <v>0</v>
      </c>
    </row>
    <row r="300" spans="1:6" ht="12.75">
      <c r="A300" s="205" t="s">
        <v>457</v>
      </c>
      <c r="B300" s="205" t="s">
        <v>458</v>
      </c>
      <c r="C300" s="206">
        <v>9290</v>
      </c>
      <c r="D300" s="206">
        <v>9290</v>
      </c>
      <c r="E300" s="206">
        <v>7865.95</v>
      </c>
      <c r="F300" s="204">
        <v>84.67</v>
      </c>
    </row>
    <row r="301" spans="1:6" ht="12.75">
      <c r="A301" s="222" t="s">
        <v>159</v>
      </c>
      <c r="B301" s="223"/>
      <c r="C301" s="202">
        <v>9290</v>
      </c>
      <c r="D301" s="202">
        <v>9290</v>
      </c>
      <c r="E301" s="202">
        <v>7865.95</v>
      </c>
      <c r="F301" s="203">
        <v>84.67</v>
      </c>
    </row>
    <row r="302" spans="1:6" ht="12.75">
      <c r="A302" s="222" t="s">
        <v>160</v>
      </c>
      <c r="B302" s="223"/>
      <c r="C302" s="202">
        <v>9290</v>
      </c>
      <c r="D302" s="202">
        <v>9290</v>
      </c>
      <c r="E302" s="202">
        <v>7865.95</v>
      </c>
      <c r="F302" s="203">
        <v>84.67</v>
      </c>
    </row>
    <row r="303" spans="1:6" ht="12.75">
      <c r="A303" s="197" t="s">
        <v>440</v>
      </c>
      <c r="B303" s="197" t="s">
        <v>441</v>
      </c>
      <c r="C303" s="198">
        <v>9290</v>
      </c>
      <c r="D303" s="198">
        <v>9290</v>
      </c>
      <c r="E303" s="198">
        <v>7865.95</v>
      </c>
      <c r="F303" s="196">
        <v>84.67</v>
      </c>
    </row>
    <row r="304" spans="1:6" ht="12.75">
      <c r="A304" s="199" t="s">
        <v>455</v>
      </c>
      <c r="B304" s="199" t="s">
        <v>456</v>
      </c>
      <c r="C304" s="200" t="s">
        <v>0</v>
      </c>
      <c r="D304" s="200" t="s">
        <v>0</v>
      </c>
      <c r="E304" s="200">
        <v>7865.95</v>
      </c>
      <c r="F304" s="201" t="s">
        <v>0</v>
      </c>
    </row>
    <row r="305" spans="1:6" ht="12.75">
      <c r="A305" s="205" t="s">
        <v>459</v>
      </c>
      <c r="B305" s="205" t="s">
        <v>460</v>
      </c>
      <c r="C305" s="206">
        <v>66360</v>
      </c>
      <c r="D305" s="206">
        <v>63054.86</v>
      </c>
      <c r="E305" s="206">
        <v>51963.83</v>
      </c>
      <c r="F305" s="204">
        <v>82.41</v>
      </c>
    </row>
    <row r="306" spans="1:6" ht="12.75">
      <c r="A306" s="222" t="s">
        <v>159</v>
      </c>
      <c r="B306" s="223"/>
      <c r="C306" s="202">
        <v>66360</v>
      </c>
      <c r="D306" s="202">
        <v>63054.86</v>
      </c>
      <c r="E306" s="202">
        <v>50813.44</v>
      </c>
      <c r="F306" s="203">
        <v>80.59</v>
      </c>
    </row>
    <row r="307" spans="1:6" ht="12.75">
      <c r="A307" s="222" t="s">
        <v>160</v>
      </c>
      <c r="B307" s="223"/>
      <c r="C307" s="202">
        <v>66360</v>
      </c>
      <c r="D307" s="202">
        <v>63054.86</v>
      </c>
      <c r="E307" s="202">
        <v>50813.44</v>
      </c>
      <c r="F307" s="203">
        <v>80.59</v>
      </c>
    </row>
    <row r="308" spans="1:6" ht="12.75">
      <c r="A308" s="197" t="s">
        <v>440</v>
      </c>
      <c r="B308" s="197" t="s">
        <v>441</v>
      </c>
      <c r="C308" s="198">
        <v>66360</v>
      </c>
      <c r="D308" s="198">
        <v>63054.86</v>
      </c>
      <c r="E308" s="198">
        <v>50813.44</v>
      </c>
      <c r="F308" s="196">
        <v>80.59</v>
      </c>
    </row>
    <row r="309" spans="1:6" ht="12.75">
      <c r="A309" s="199" t="s">
        <v>455</v>
      </c>
      <c r="B309" s="199" t="s">
        <v>456</v>
      </c>
      <c r="C309" s="200" t="s">
        <v>0</v>
      </c>
      <c r="D309" s="200" t="s">
        <v>0</v>
      </c>
      <c r="E309" s="200">
        <v>50813.44</v>
      </c>
      <c r="F309" s="201" t="s">
        <v>0</v>
      </c>
    </row>
    <row r="310" spans="1:6" ht="12.75">
      <c r="A310" s="222" t="s">
        <v>216</v>
      </c>
      <c r="B310" s="223"/>
      <c r="C310" s="202">
        <v>0</v>
      </c>
      <c r="D310" s="202">
        <v>0</v>
      </c>
      <c r="E310" s="202">
        <v>1150.39</v>
      </c>
      <c r="F310" s="203" t="s">
        <v>0</v>
      </c>
    </row>
    <row r="311" spans="1:6" ht="12.75">
      <c r="A311" s="222" t="s">
        <v>217</v>
      </c>
      <c r="B311" s="223"/>
      <c r="C311" s="202">
        <v>0</v>
      </c>
      <c r="D311" s="202">
        <v>0</v>
      </c>
      <c r="E311" s="202">
        <v>1150.39</v>
      </c>
      <c r="F311" s="203" t="s">
        <v>0</v>
      </c>
    </row>
    <row r="312" spans="1:6" ht="12.75">
      <c r="A312" s="222" t="s">
        <v>219</v>
      </c>
      <c r="B312" s="223"/>
      <c r="C312" s="202">
        <v>0</v>
      </c>
      <c r="D312" s="202">
        <v>0</v>
      </c>
      <c r="E312" s="202">
        <v>1150.39</v>
      </c>
      <c r="F312" s="203" t="s">
        <v>0</v>
      </c>
    </row>
    <row r="313" spans="1:6" ht="12.75">
      <c r="A313" s="197" t="s">
        <v>440</v>
      </c>
      <c r="B313" s="197" t="s">
        <v>441</v>
      </c>
      <c r="C313" s="198">
        <v>0</v>
      </c>
      <c r="D313" s="198">
        <v>0</v>
      </c>
      <c r="E313" s="198">
        <v>1150.39</v>
      </c>
      <c r="F313" s="196" t="s">
        <v>0</v>
      </c>
    </row>
    <row r="314" spans="1:6" ht="12.75">
      <c r="A314" s="199" t="s">
        <v>455</v>
      </c>
      <c r="B314" s="199" t="s">
        <v>456</v>
      </c>
      <c r="C314" s="200" t="s">
        <v>0</v>
      </c>
      <c r="D314" s="200" t="s">
        <v>0</v>
      </c>
      <c r="E314" s="200">
        <v>1150.39</v>
      </c>
      <c r="F314" s="201" t="s">
        <v>0</v>
      </c>
    </row>
    <row r="315" spans="1:6" ht="12.75">
      <c r="A315" s="205" t="s">
        <v>461</v>
      </c>
      <c r="B315" s="205" t="s">
        <v>462</v>
      </c>
      <c r="C315" s="206">
        <v>17250</v>
      </c>
      <c r="D315" s="206">
        <v>17250</v>
      </c>
      <c r="E315" s="206">
        <v>7800</v>
      </c>
      <c r="F315" s="204">
        <v>45.22</v>
      </c>
    </row>
    <row r="316" spans="1:6" ht="12.75">
      <c r="A316" s="222" t="s">
        <v>159</v>
      </c>
      <c r="B316" s="223"/>
      <c r="C316" s="202">
        <v>17250</v>
      </c>
      <c r="D316" s="202">
        <v>17250</v>
      </c>
      <c r="E316" s="202">
        <v>7800</v>
      </c>
      <c r="F316" s="203">
        <v>45.22</v>
      </c>
    </row>
    <row r="317" spans="1:6" ht="12.75">
      <c r="A317" s="222" t="s">
        <v>160</v>
      </c>
      <c r="B317" s="223"/>
      <c r="C317" s="202">
        <v>17250</v>
      </c>
      <c r="D317" s="202">
        <v>17250</v>
      </c>
      <c r="E317" s="202">
        <v>7800</v>
      </c>
      <c r="F317" s="203">
        <v>45.22</v>
      </c>
    </row>
    <row r="318" spans="1:6" ht="12.75">
      <c r="A318" s="197" t="s">
        <v>440</v>
      </c>
      <c r="B318" s="197" t="s">
        <v>441</v>
      </c>
      <c r="C318" s="198">
        <v>17250</v>
      </c>
      <c r="D318" s="198">
        <v>17250</v>
      </c>
      <c r="E318" s="198">
        <v>7800</v>
      </c>
      <c r="F318" s="196">
        <v>45.22</v>
      </c>
    </row>
    <row r="319" spans="1:6" ht="12.75">
      <c r="A319" s="199" t="s">
        <v>455</v>
      </c>
      <c r="B319" s="199" t="s">
        <v>456</v>
      </c>
      <c r="C319" s="200" t="s">
        <v>0</v>
      </c>
      <c r="D319" s="200" t="s">
        <v>0</v>
      </c>
      <c r="E319" s="200">
        <v>7800</v>
      </c>
      <c r="F319" s="201" t="s">
        <v>0</v>
      </c>
    </row>
    <row r="320" spans="1:6" ht="12.75">
      <c r="A320" s="205" t="s">
        <v>463</v>
      </c>
      <c r="B320" s="205" t="s">
        <v>464</v>
      </c>
      <c r="C320" s="206">
        <v>11940</v>
      </c>
      <c r="D320" s="206">
        <v>11940</v>
      </c>
      <c r="E320" s="206">
        <v>330</v>
      </c>
      <c r="F320" s="204">
        <v>2.76</v>
      </c>
    </row>
    <row r="321" spans="1:6" ht="12.75">
      <c r="A321" s="222" t="s">
        <v>159</v>
      </c>
      <c r="B321" s="223"/>
      <c r="C321" s="202">
        <v>7960</v>
      </c>
      <c r="D321" s="202">
        <v>7960</v>
      </c>
      <c r="E321" s="202">
        <v>330</v>
      </c>
      <c r="F321" s="203">
        <v>4.15</v>
      </c>
    </row>
    <row r="322" spans="1:6" ht="12.75">
      <c r="A322" s="222" t="s">
        <v>160</v>
      </c>
      <c r="B322" s="223"/>
      <c r="C322" s="202">
        <v>7960</v>
      </c>
      <c r="D322" s="202">
        <v>7960</v>
      </c>
      <c r="E322" s="202">
        <v>330</v>
      </c>
      <c r="F322" s="203">
        <v>4.15</v>
      </c>
    </row>
    <row r="323" spans="1:6" ht="12.75">
      <c r="A323" s="197" t="s">
        <v>440</v>
      </c>
      <c r="B323" s="197" t="s">
        <v>441</v>
      </c>
      <c r="C323" s="198">
        <v>7960</v>
      </c>
      <c r="D323" s="198">
        <v>7960</v>
      </c>
      <c r="E323" s="198">
        <v>330</v>
      </c>
      <c r="F323" s="196">
        <v>4.15</v>
      </c>
    </row>
    <row r="324" spans="1:6" ht="12.75">
      <c r="A324" s="199" t="s">
        <v>455</v>
      </c>
      <c r="B324" s="199" t="s">
        <v>456</v>
      </c>
      <c r="C324" s="200" t="s">
        <v>0</v>
      </c>
      <c r="D324" s="200" t="s">
        <v>0</v>
      </c>
      <c r="E324" s="200">
        <v>330</v>
      </c>
      <c r="F324" s="201" t="s">
        <v>0</v>
      </c>
    </row>
    <row r="325" spans="1:6" ht="12.75">
      <c r="A325" s="222" t="s">
        <v>200</v>
      </c>
      <c r="B325" s="223"/>
      <c r="C325" s="202">
        <v>1330</v>
      </c>
      <c r="D325" s="202">
        <v>1330</v>
      </c>
      <c r="E325" s="202">
        <v>0</v>
      </c>
      <c r="F325" s="203">
        <v>0</v>
      </c>
    </row>
    <row r="326" spans="1:6" ht="12.75">
      <c r="A326" s="222" t="s">
        <v>203</v>
      </c>
      <c r="B326" s="223"/>
      <c r="C326" s="202">
        <v>1330</v>
      </c>
      <c r="D326" s="202">
        <v>1330</v>
      </c>
      <c r="E326" s="202">
        <v>0</v>
      </c>
      <c r="F326" s="203">
        <v>0</v>
      </c>
    </row>
    <row r="327" spans="1:6" ht="12.75">
      <c r="A327" s="197" t="s">
        <v>440</v>
      </c>
      <c r="B327" s="197" t="s">
        <v>441</v>
      </c>
      <c r="C327" s="198">
        <v>1330</v>
      </c>
      <c r="D327" s="198">
        <v>1330</v>
      </c>
      <c r="E327" s="198">
        <v>0</v>
      </c>
      <c r="F327" s="196">
        <v>0</v>
      </c>
    </row>
    <row r="328" spans="1:6" ht="12.75">
      <c r="A328" s="222" t="s">
        <v>206</v>
      </c>
      <c r="B328" s="223"/>
      <c r="C328" s="202">
        <v>2650</v>
      </c>
      <c r="D328" s="202">
        <v>2650</v>
      </c>
      <c r="E328" s="202">
        <v>0</v>
      </c>
      <c r="F328" s="203">
        <v>0</v>
      </c>
    </row>
    <row r="329" spans="1:6" ht="12.75">
      <c r="A329" s="222" t="s">
        <v>208</v>
      </c>
      <c r="B329" s="223"/>
      <c r="C329" s="202">
        <v>2650</v>
      </c>
      <c r="D329" s="202">
        <v>2650</v>
      </c>
      <c r="E329" s="202">
        <v>0</v>
      </c>
      <c r="F329" s="203">
        <v>0</v>
      </c>
    </row>
    <row r="330" spans="1:6" ht="12.75">
      <c r="A330" s="197" t="s">
        <v>440</v>
      </c>
      <c r="B330" s="197" t="s">
        <v>441</v>
      </c>
      <c r="C330" s="198">
        <v>2650</v>
      </c>
      <c r="D330" s="198">
        <v>2650</v>
      </c>
      <c r="E330" s="198">
        <v>0</v>
      </c>
      <c r="F330" s="196">
        <v>0</v>
      </c>
    </row>
    <row r="331" spans="1:6" ht="12.75">
      <c r="A331" s="205" t="s">
        <v>465</v>
      </c>
      <c r="B331" s="205" t="s">
        <v>466</v>
      </c>
      <c r="C331" s="206">
        <v>6640</v>
      </c>
      <c r="D331" s="206">
        <v>6640</v>
      </c>
      <c r="E331" s="206">
        <v>0</v>
      </c>
      <c r="F331" s="204">
        <v>0</v>
      </c>
    </row>
    <row r="332" spans="1:6" ht="12.75">
      <c r="A332" s="222" t="s">
        <v>159</v>
      </c>
      <c r="B332" s="223"/>
      <c r="C332" s="202">
        <v>6640</v>
      </c>
      <c r="D332" s="202">
        <v>6640</v>
      </c>
      <c r="E332" s="202">
        <v>0</v>
      </c>
      <c r="F332" s="203">
        <v>0</v>
      </c>
    </row>
    <row r="333" spans="1:6" ht="12.75">
      <c r="A333" s="222" t="s">
        <v>160</v>
      </c>
      <c r="B333" s="223"/>
      <c r="C333" s="202">
        <v>6640</v>
      </c>
      <c r="D333" s="202">
        <v>6640</v>
      </c>
      <c r="E333" s="202">
        <v>0</v>
      </c>
      <c r="F333" s="203">
        <v>0</v>
      </c>
    </row>
    <row r="334" spans="1:6" ht="12.75">
      <c r="A334" s="197" t="s">
        <v>419</v>
      </c>
      <c r="B334" s="197" t="s">
        <v>420</v>
      </c>
      <c r="C334" s="198">
        <v>6640</v>
      </c>
      <c r="D334" s="198">
        <v>6640</v>
      </c>
      <c r="E334" s="198">
        <v>0</v>
      </c>
      <c r="F334" s="196">
        <v>0</v>
      </c>
    </row>
    <row r="335" spans="1:6" ht="12.75">
      <c r="A335" s="205" t="s">
        <v>467</v>
      </c>
      <c r="B335" s="205" t="s">
        <v>468</v>
      </c>
      <c r="C335" s="206">
        <v>13270</v>
      </c>
      <c r="D335" s="206">
        <v>13270</v>
      </c>
      <c r="E335" s="206">
        <v>3692.89</v>
      </c>
      <c r="F335" s="204">
        <v>27.83</v>
      </c>
    </row>
    <row r="336" spans="1:6" ht="12.75">
      <c r="A336" s="222" t="s">
        <v>159</v>
      </c>
      <c r="B336" s="223"/>
      <c r="C336" s="202">
        <v>13270</v>
      </c>
      <c r="D336" s="202">
        <v>13270</v>
      </c>
      <c r="E336" s="202">
        <v>3692.89</v>
      </c>
      <c r="F336" s="203">
        <v>27.83</v>
      </c>
    </row>
    <row r="337" spans="1:6" ht="12.75">
      <c r="A337" s="222" t="s">
        <v>160</v>
      </c>
      <c r="B337" s="223"/>
      <c r="C337" s="202">
        <v>13270</v>
      </c>
      <c r="D337" s="202">
        <v>13270</v>
      </c>
      <c r="E337" s="202">
        <v>3692.89</v>
      </c>
      <c r="F337" s="203">
        <v>27.83</v>
      </c>
    </row>
    <row r="338" spans="1:6" ht="12.75">
      <c r="A338" s="197" t="s">
        <v>440</v>
      </c>
      <c r="B338" s="197" t="s">
        <v>441</v>
      </c>
      <c r="C338" s="198">
        <v>13270</v>
      </c>
      <c r="D338" s="198">
        <v>13270</v>
      </c>
      <c r="E338" s="198">
        <v>3692.89</v>
      </c>
      <c r="F338" s="196">
        <v>27.83</v>
      </c>
    </row>
    <row r="339" spans="1:6" ht="12.75">
      <c r="A339" s="199" t="s">
        <v>455</v>
      </c>
      <c r="B339" s="199" t="s">
        <v>456</v>
      </c>
      <c r="C339" s="200" t="s">
        <v>0</v>
      </c>
      <c r="D339" s="200" t="s">
        <v>0</v>
      </c>
      <c r="E339" s="200">
        <v>3692.89</v>
      </c>
      <c r="F339" s="201" t="s">
        <v>0</v>
      </c>
    </row>
    <row r="340" spans="1:6" ht="12.75">
      <c r="A340" s="208" t="s">
        <v>469</v>
      </c>
      <c r="B340" s="208" t="s">
        <v>470</v>
      </c>
      <c r="C340" s="209">
        <v>19580</v>
      </c>
      <c r="D340" s="209">
        <v>19580</v>
      </c>
      <c r="E340" s="209">
        <v>12053.7</v>
      </c>
      <c r="F340" s="207">
        <v>61.56</v>
      </c>
    </row>
    <row r="341" spans="1:6" ht="12.75">
      <c r="A341" s="205" t="s">
        <v>347</v>
      </c>
      <c r="B341" s="205" t="s">
        <v>471</v>
      </c>
      <c r="C341" s="206">
        <v>4250</v>
      </c>
      <c r="D341" s="206">
        <v>4250</v>
      </c>
      <c r="E341" s="206">
        <v>3201.2</v>
      </c>
      <c r="F341" s="204">
        <v>75.32</v>
      </c>
    </row>
    <row r="342" spans="1:6" ht="12.75">
      <c r="A342" s="222" t="s">
        <v>159</v>
      </c>
      <c r="B342" s="223"/>
      <c r="C342" s="202">
        <v>4250</v>
      </c>
      <c r="D342" s="202">
        <v>4250</v>
      </c>
      <c r="E342" s="202">
        <v>3201.2</v>
      </c>
      <c r="F342" s="203">
        <v>75.32</v>
      </c>
    </row>
    <row r="343" spans="1:6" ht="12.75">
      <c r="A343" s="222" t="s">
        <v>160</v>
      </c>
      <c r="B343" s="223"/>
      <c r="C343" s="202">
        <v>4250</v>
      </c>
      <c r="D343" s="202">
        <v>4250</v>
      </c>
      <c r="E343" s="202">
        <v>3201.2</v>
      </c>
      <c r="F343" s="203">
        <v>75.32</v>
      </c>
    </row>
    <row r="344" spans="1:6" ht="12.75">
      <c r="A344" s="197" t="s">
        <v>323</v>
      </c>
      <c r="B344" s="197" t="s">
        <v>324</v>
      </c>
      <c r="C344" s="198">
        <v>4250</v>
      </c>
      <c r="D344" s="198">
        <v>4250</v>
      </c>
      <c r="E344" s="198">
        <v>3201.2</v>
      </c>
      <c r="F344" s="196">
        <v>75.32</v>
      </c>
    </row>
    <row r="345" spans="1:6" ht="12.75">
      <c r="A345" s="199" t="s">
        <v>383</v>
      </c>
      <c r="B345" s="199" t="s">
        <v>384</v>
      </c>
      <c r="C345" s="200" t="s">
        <v>0</v>
      </c>
      <c r="D345" s="200" t="s">
        <v>0</v>
      </c>
      <c r="E345" s="200">
        <v>612.5</v>
      </c>
      <c r="F345" s="201" t="s">
        <v>0</v>
      </c>
    </row>
    <row r="346" spans="1:6" ht="12.75">
      <c r="A346" s="199" t="s">
        <v>385</v>
      </c>
      <c r="B346" s="199" t="s">
        <v>386</v>
      </c>
      <c r="C346" s="200" t="s">
        <v>0</v>
      </c>
      <c r="D346" s="200" t="s">
        <v>0</v>
      </c>
      <c r="E346" s="200">
        <v>154.97</v>
      </c>
      <c r="F346" s="201" t="s">
        <v>0</v>
      </c>
    </row>
    <row r="347" spans="1:6" ht="12.75">
      <c r="A347" s="199" t="s">
        <v>389</v>
      </c>
      <c r="B347" s="199" t="s">
        <v>390</v>
      </c>
      <c r="C347" s="200" t="s">
        <v>0</v>
      </c>
      <c r="D347" s="200" t="s">
        <v>0</v>
      </c>
      <c r="E347" s="200">
        <v>108.75</v>
      </c>
      <c r="F347" s="201" t="s">
        <v>0</v>
      </c>
    </row>
    <row r="348" spans="1:6" ht="12.75">
      <c r="A348" s="199" t="s">
        <v>327</v>
      </c>
      <c r="B348" s="199" t="s">
        <v>328</v>
      </c>
      <c r="C348" s="200" t="s">
        <v>0</v>
      </c>
      <c r="D348" s="200" t="s">
        <v>0</v>
      </c>
      <c r="E348" s="200">
        <v>1990.8</v>
      </c>
      <c r="F348" s="201" t="s">
        <v>0</v>
      </c>
    </row>
    <row r="349" spans="1:6" ht="12.75">
      <c r="A349" s="199" t="s">
        <v>329</v>
      </c>
      <c r="B349" s="199" t="s">
        <v>330</v>
      </c>
      <c r="C349" s="200" t="s">
        <v>0</v>
      </c>
      <c r="D349" s="200" t="s">
        <v>0</v>
      </c>
      <c r="E349" s="200">
        <v>238.38</v>
      </c>
      <c r="F349" s="201" t="s">
        <v>0</v>
      </c>
    </row>
    <row r="350" spans="1:6" ht="12.75">
      <c r="A350" s="199" t="s">
        <v>337</v>
      </c>
      <c r="B350" s="199" t="s">
        <v>338</v>
      </c>
      <c r="C350" s="200" t="s">
        <v>0</v>
      </c>
      <c r="D350" s="200" t="s">
        <v>0</v>
      </c>
      <c r="E350" s="200">
        <v>95.8</v>
      </c>
      <c r="F350" s="201" t="s">
        <v>0</v>
      </c>
    </row>
    <row r="351" spans="1:6" ht="12.75">
      <c r="A351" s="205" t="s">
        <v>349</v>
      </c>
      <c r="B351" s="205" t="s">
        <v>472</v>
      </c>
      <c r="C351" s="206">
        <v>1000</v>
      </c>
      <c r="D351" s="206">
        <v>1000</v>
      </c>
      <c r="E351" s="206">
        <v>1000</v>
      </c>
      <c r="F351" s="204">
        <v>100</v>
      </c>
    </row>
    <row r="352" spans="1:6" ht="12.75">
      <c r="A352" s="222" t="s">
        <v>159</v>
      </c>
      <c r="B352" s="223"/>
      <c r="C352" s="202">
        <v>1000</v>
      </c>
      <c r="D352" s="202">
        <v>1000</v>
      </c>
      <c r="E352" s="202">
        <v>1000</v>
      </c>
      <c r="F352" s="203">
        <v>100</v>
      </c>
    </row>
    <row r="353" spans="1:6" ht="12.75">
      <c r="A353" s="222" t="s">
        <v>160</v>
      </c>
      <c r="B353" s="223"/>
      <c r="C353" s="202">
        <v>1000</v>
      </c>
      <c r="D353" s="202">
        <v>1000</v>
      </c>
      <c r="E353" s="202">
        <v>1000</v>
      </c>
      <c r="F353" s="203">
        <v>100</v>
      </c>
    </row>
    <row r="354" spans="1:6" ht="12.75">
      <c r="A354" s="197" t="s">
        <v>354</v>
      </c>
      <c r="B354" s="197" t="s">
        <v>355</v>
      </c>
      <c r="C354" s="198">
        <v>1000</v>
      </c>
      <c r="D354" s="198">
        <v>1000</v>
      </c>
      <c r="E354" s="198">
        <v>1000</v>
      </c>
      <c r="F354" s="196">
        <v>100</v>
      </c>
    </row>
    <row r="355" spans="1:6" ht="12.75">
      <c r="A355" s="199" t="s">
        <v>356</v>
      </c>
      <c r="B355" s="199" t="s">
        <v>357</v>
      </c>
      <c r="C355" s="200" t="s">
        <v>0</v>
      </c>
      <c r="D355" s="200" t="s">
        <v>0</v>
      </c>
      <c r="E355" s="200">
        <v>1000</v>
      </c>
      <c r="F355" s="201" t="s">
        <v>0</v>
      </c>
    </row>
    <row r="356" spans="1:6" ht="12.75">
      <c r="A356" s="205" t="s">
        <v>417</v>
      </c>
      <c r="B356" s="205" t="s">
        <v>473</v>
      </c>
      <c r="C356" s="206">
        <v>13270</v>
      </c>
      <c r="D356" s="206">
        <v>13270</v>
      </c>
      <c r="E356" s="206">
        <v>7645</v>
      </c>
      <c r="F356" s="204">
        <v>57.61</v>
      </c>
    </row>
    <row r="357" spans="1:6" ht="12.75">
      <c r="A357" s="222" t="s">
        <v>159</v>
      </c>
      <c r="B357" s="223"/>
      <c r="C357" s="202">
        <v>13270</v>
      </c>
      <c r="D357" s="202">
        <v>13270</v>
      </c>
      <c r="E357" s="202">
        <v>7645</v>
      </c>
      <c r="F357" s="203">
        <v>57.61</v>
      </c>
    </row>
    <row r="358" spans="1:6" ht="12.75">
      <c r="A358" s="222" t="s">
        <v>160</v>
      </c>
      <c r="B358" s="223"/>
      <c r="C358" s="202">
        <v>13270</v>
      </c>
      <c r="D358" s="202">
        <v>13270</v>
      </c>
      <c r="E358" s="202">
        <v>7645</v>
      </c>
      <c r="F358" s="203">
        <v>57.61</v>
      </c>
    </row>
    <row r="359" spans="1:6" ht="12.75">
      <c r="A359" s="197" t="s">
        <v>413</v>
      </c>
      <c r="B359" s="197" t="s">
        <v>414</v>
      </c>
      <c r="C359" s="198">
        <v>0</v>
      </c>
      <c r="D359" s="198">
        <v>0</v>
      </c>
      <c r="E359" s="198">
        <v>6125</v>
      </c>
      <c r="F359" s="196" t="s">
        <v>0</v>
      </c>
    </row>
    <row r="360" spans="1:6" ht="12.75">
      <c r="A360" s="199" t="s">
        <v>474</v>
      </c>
      <c r="B360" s="199" t="s">
        <v>475</v>
      </c>
      <c r="C360" s="200" t="s">
        <v>0</v>
      </c>
      <c r="D360" s="200" t="s">
        <v>0</v>
      </c>
      <c r="E360" s="200">
        <v>6125</v>
      </c>
      <c r="F360" s="201" t="s">
        <v>0</v>
      </c>
    </row>
    <row r="361" spans="1:6" ht="12.75">
      <c r="A361" s="197" t="s">
        <v>419</v>
      </c>
      <c r="B361" s="197" t="s">
        <v>420</v>
      </c>
      <c r="C361" s="198">
        <v>13270</v>
      </c>
      <c r="D361" s="198">
        <v>13270</v>
      </c>
      <c r="E361" s="198">
        <v>1520</v>
      </c>
      <c r="F361" s="196">
        <v>11.45</v>
      </c>
    </row>
    <row r="362" spans="1:6" ht="12.75">
      <c r="A362" s="199" t="s">
        <v>476</v>
      </c>
      <c r="B362" s="199" t="s">
        <v>477</v>
      </c>
      <c r="C362" s="200" t="s">
        <v>0</v>
      </c>
      <c r="D362" s="200" t="s">
        <v>0</v>
      </c>
      <c r="E362" s="200">
        <v>1520</v>
      </c>
      <c r="F362" s="201" t="s">
        <v>0</v>
      </c>
    </row>
    <row r="363" spans="1:6" ht="12.75">
      <c r="A363" s="205" t="s">
        <v>427</v>
      </c>
      <c r="B363" s="205" t="s">
        <v>478</v>
      </c>
      <c r="C363" s="206">
        <v>660</v>
      </c>
      <c r="D363" s="206">
        <v>660</v>
      </c>
      <c r="E363" s="206">
        <v>47.5</v>
      </c>
      <c r="F363" s="204">
        <v>7.2</v>
      </c>
    </row>
    <row r="364" spans="1:6" ht="12.75">
      <c r="A364" s="222" t="s">
        <v>159</v>
      </c>
      <c r="B364" s="223"/>
      <c r="C364" s="202">
        <v>660</v>
      </c>
      <c r="D364" s="202">
        <v>660</v>
      </c>
      <c r="E364" s="202">
        <v>47.5</v>
      </c>
      <c r="F364" s="203">
        <v>7.2</v>
      </c>
    </row>
    <row r="365" spans="1:6" ht="12.75">
      <c r="A365" s="222" t="s">
        <v>160</v>
      </c>
      <c r="B365" s="223"/>
      <c r="C365" s="202">
        <v>660</v>
      </c>
      <c r="D365" s="202">
        <v>660</v>
      </c>
      <c r="E365" s="202">
        <v>47.5</v>
      </c>
      <c r="F365" s="203">
        <v>7.2</v>
      </c>
    </row>
    <row r="366" spans="1:6" ht="12.75">
      <c r="A366" s="197" t="s">
        <v>323</v>
      </c>
      <c r="B366" s="197" t="s">
        <v>324</v>
      </c>
      <c r="C366" s="198">
        <v>660</v>
      </c>
      <c r="D366" s="198">
        <v>660</v>
      </c>
      <c r="E366" s="198">
        <v>47.5</v>
      </c>
      <c r="F366" s="196">
        <v>7.2</v>
      </c>
    </row>
    <row r="367" spans="1:6" ht="12.75">
      <c r="A367" s="199" t="s">
        <v>329</v>
      </c>
      <c r="B367" s="199" t="s">
        <v>330</v>
      </c>
      <c r="C367" s="200" t="s">
        <v>0</v>
      </c>
      <c r="D367" s="200" t="s">
        <v>0</v>
      </c>
      <c r="E367" s="200">
        <v>47.5</v>
      </c>
      <c r="F367" s="201" t="s">
        <v>0</v>
      </c>
    </row>
    <row r="368" spans="1:6" ht="12.75">
      <c r="A368" s="205" t="s">
        <v>479</v>
      </c>
      <c r="B368" s="205" t="s">
        <v>480</v>
      </c>
      <c r="C368" s="206">
        <v>400</v>
      </c>
      <c r="D368" s="206">
        <v>400</v>
      </c>
      <c r="E368" s="206">
        <v>160</v>
      </c>
      <c r="F368" s="204">
        <v>40</v>
      </c>
    </row>
    <row r="369" spans="1:6" ht="12.75">
      <c r="A369" s="222" t="s">
        <v>159</v>
      </c>
      <c r="B369" s="223"/>
      <c r="C369" s="202">
        <v>400</v>
      </c>
      <c r="D369" s="202">
        <v>400</v>
      </c>
      <c r="E369" s="202">
        <v>160</v>
      </c>
      <c r="F369" s="203">
        <v>40</v>
      </c>
    </row>
    <row r="370" spans="1:6" ht="12.75">
      <c r="A370" s="222" t="s">
        <v>160</v>
      </c>
      <c r="B370" s="223"/>
      <c r="C370" s="202">
        <v>400</v>
      </c>
      <c r="D370" s="202">
        <v>400</v>
      </c>
      <c r="E370" s="202">
        <v>160</v>
      </c>
      <c r="F370" s="203">
        <v>40</v>
      </c>
    </row>
    <row r="371" spans="1:6" ht="12.75">
      <c r="A371" s="197" t="s">
        <v>413</v>
      </c>
      <c r="B371" s="197" t="s">
        <v>414</v>
      </c>
      <c r="C371" s="198">
        <v>400</v>
      </c>
      <c r="D371" s="198">
        <v>400</v>
      </c>
      <c r="E371" s="198">
        <v>160</v>
      </c>
      <c r="F371" s="196">
        <v>40</v>
      </c>
    </row>
    <row r="372" spans="1:6" ht="12.75">
      <c r="A372" s="199" t="s">
        <v>415</v>
      </c>
      <c r="B372" s="199" t="s">
        <v>416</v>
      </c>
      <c r="C372" s="200" t="s">
        <v>0</v>
      </c>
      <c r="D372" s="200" t="s">
        <v>0</v>
      </c>
      <c r="E372" s="200">
        <v>160</v>
      </c>
      <c r="F372" s="201" t="s">
        <v>0</v>
      </c>
    </row>
    <row r="373" spans="1:6" ht="12.75">
      <c r="A373" s="208" t="s">
        <v>481</v>
      </c>
      <c r="B373" s="208" t="s">
        <v>482</v>
      </c>
      <c r="C373" s="209">
        <v>39150</v>
      </c>
      <c r="D373" s="209">
        <v>37850</v>
      </c>
      <c r="E373" s="209">
        <v>24725.08</v>
      </c>
      <c r="F373" s="207">
        <v>65.32</v>
      </c>
    </row>
    <row r="374" spans="1:6" ht="12.75">
      <c r="A374" s="205" t="s">
        <v>321</v>
      </c>
      <c r="B374" s="205" t="s">
        <v>483</v>
      </c>
      <c r="C374" s="206">
        <v>26540</v>
      </c>
      <c r="D374" s="206">
        <v>25240</v>
      </c>
      <c r="E374" s="206">
        <v>21856</v>
      </c>
      <c r="F374" s="204">
        <v>86.59</v>
      </c>
    </row>
    <row r="375" spans="1:6" ht="12.75">
      <c r="A375" s="222" t="s">
        <v>159</v>
      </c>
      <c r="B375" s="223"/>
      <c r="C375" s="202">
        <v>26540</v>
      </c>
      <c r="D375" s="202">
        <v>25240</v>
      </c>
      <c r="E375" s="202">
        <v>21856</v>
      </c>
      <c r="F375" s="203">
        <v>86.59</v>
      </c>
    </row>
    <row r="376" spans="1:6" ht="12.75">
      <c r="A376" s="222" t="s">
        <v>160</v>
      </c>
      <c r="B376" s="223"/>
      <c r="C376" s="202">
        <v>26540</v>
      </c>
      <c r="D376" s="202">
        <v>25240</v>
      </c>
      <c r="E376" s="202">
        <v>21856</v>
      </c>
      <c r="F376" s="203">
        <v>86.59</v>
      </c>
    </row>
    <row r="377" spans="1:6" ht="12.75">
      <c r="A377" s="197" t="s">
        <v>323</v>
      </c>
      <c r="B377" s="197" t="s">
        <v>324</v>
      </c>
      <c r="C377" s="198">
        <v>26540</v>
      </c>
      <c r="D377" s="198">
        <v>25240</v>
      </c>
      <c r="E377" s="198">
        <v>21856</v>
      </c>
      <c r="F377" s="196">
        <v>86.59</v>
      </c>
    </row>
    <row r="378" spans="1:6" ht="12.75">
      <c r="A378" s="199" t="s">
        <v>327</v>
      </c>
      <c r="B378" s="199" t="s">
        <v>328</v>
      </c>
      <c r="C378" s="200" t="s">
        <v>0</v>
      </c>
      <c r="D378" s="200" t="s">
        <v>0</v>
      </c>
      <c r="E378" s="200">
        <v>21856</v>
      </c>
      <c r="F378" s="201" t="s">
        <v>0</v>
      </c>
    </row>
    <row r="379" spans="1:6" ht="12.75">
      <c r="A379" s="205" t="s">
        <v>347</v>
      </c>
      <c r="B379" s="205" t="s">
        <v>484</v>
      </c>
      <c r="C379" s="206">
        <v>1330</v>
      </c>
      <c r="D379" s="206">
        <v>1330</v>
      </c>
      <c r="E379" s="206">
        <v>0</v>
      </c>
      <c r="F379" s="204">
        <v>0</v>
      </c>
    </row>
    <row r="380" spans="1:6" ht="12.75">
      <c r="A380" s="222" t="s">
        <v>159</v>
      </c>
      <c r="B380" s="223"/>
      <c r="C380" s="202">
        <v>1330</v>
      </c>
      <c r="D380" s="202">
        <v>1330</v>
      </c>
      <c r="E380" s="202">
        <v>0</v>
      </c>
      <c r="F380" s="203">
        <v>0</v>
      </c>
    </row>
    <row r="381" spans="1:6" ht="12.75">
      <c r="A381" s="222" t="s">
        <v>160</v>
      </c>
      <c r="B381" s="223"/>
      <c r="C381" s="202">
        <v>1330</v>
      </c>
      <c r="D381" s="202">
        <v>1330</v>
      </c>
      <c r="E381" s="202">
        <v>0</v>
      </c>
      <c r="F381" s="203">
        <v>0</v>
      </c>
    </row>
    <row r="382" spans="1:6" ht="12.75">
      <c r="A382" s="197" t="s">
        <v>485</v>
      </c>
      <c r="B382" s="197" t="s">
        <v>486</v>
      </c>
      <c r="C382" s="198">
        <v>1330</v>
      </c>
      <c r="D382" s="198">
        <v>1330</v>
      </c>
      <c r="E382" s="198">
        <v>0</v>
      </c>
      <c r="F382" s="196">
        <v>0</v>
      </c>
    </row>
    <row r="383" spans="1:6" ht="12.75">
      <c r="A383" s="205" t="s">
        <v>349</v>
      </c>
      <c r="B383" s="205" t="s">
        <v>487</v>
      </c>
      <c r="C383" s="206">
        <v>3980</v>
      </c>
      <c r="D383" s="206">
        <v>3980</v>
      </c>
      <c r="E383" s="206">
        <v>2869.08</v>
      </c>
      <c r="F383" s="204">
        <v>72.09</v>
      </c>
    </row>
    <row r="384" spans="1:6" ht="12.75">
      <c r="A384" s="222" t="s">
        <v>159</v>
      </c>
      <c r="B384" s="223"/>
      <c r="C384" s="202">
        <v>3980</v>
      </c>
      <c r="D384" s="202">
        <v>3980</v>
      </c>
      <c r="E384" s="202">
        <v>2869.08</v>
      </c>
      <c r="F384" s="203">
        <v>72.09</v>
      </c>
    </row>
    <row r="385" spans="1:6" ht="12.75">
      <c r="A385" s="222" t="s">
        <v>160</v>
      </c>
      <c r="B385" s="223"/>
      <c r="C385" s="202">
        <v>3980</v>
      </c>
      <c r="D385" s="202">
        <v>3980</v>
      </c>
      <c r="E385" s="202">
        <v>2869.08</v>
      </c>
      <c r="F385" s="203">
        <v>72.09</v>
      </c>
    </row>
    <row r="386" spans="1:6" ht="12.75">
      <c r="A386" s="197" t="s">
        <v>323</v>
      </c>
      <c r="B386" s="197" t="s">
        <v>324</v>
      </c>
      <c r="C386" s="198">
        <v>3980</v>
      </c>
      <c r="D386" s="198">
        <v>3980</v>
      </c>
      <c r="E386" s="198">
        <v>2869.08</v>
      </c>
      <c r="F386" s="196">
        <v>72.09</v>
      </c>
    </row>
    <row r="387" spans="1:6" ht="12.75">
      <c r="A387" s="199" t="s">
        <v>393</v>
      </c>
      <c r="B387" s="199" t="s">
        <v>394</v>
      </c>
      <c r="C387" s="200" t="s">
        <v>0</v>
      </c>
      <c r="D387" s="200" t="s">
        <v>0</v>
      </c>
      <c r="E387" s="200">
        <v>2389.08</v>
      </c>
      <c r="F387" s="201" t="s">
        <v>0</v>
      </c>
    </row>
    <row r="388" spans="1:6" ht="12.75">
      <c r="A388" s="199" t="s">
        <v>397</v>
      </c>
      <c r="B388" s="199" t="s">
        <v>398</v>
      </c>
      <c r="C388" s="200" t="s">
        <v>0</v>
      </c>
      <c r="D388" s="200" t="s">
        <v>0</v>
      </c>
      <c r="E388" s="200">
        <v>480</v>
      </c>
      <c r="F388" s="201" t="s">
        <v>0</v>
      </c>
    </row>
    <row r="389" spans="1:6" ht="12.75">
      <c r="A389" s="205" t="s">
        <v>453</v>
      </c>
      <c r="B389" s="205" t="s">
        <v>488</v>
      </c>
      <c r="C389" s="206">
        <v>3980</v>
      </c>
      <c r="D389" s="206">
        <v>3980</v>
      </c>
      <c r="E389" s="206">
        <v>0</v>
      </c>
      <c r="F389" s="204">
        <v>0</v>
      </c>
    </row>
    <row r="390" spans="1:6" ht="12.75">
      <c r="A390" s="222" t="s">
        <v>159</v>
      </c>
      <c r="B390" s="223"/>
      <c r="C390" s="202">
        <v>3980</v>
      </c>
      <c r="D390" s="202">
        <v>3980</v>
      </c>
      <c r="E390" s="202">
        <v>0</v>
      </c>
      <c r="F390" s="203">
        <v>0</v>
      </c>
    </row>
    <row r="391" spans="1:6" ht="12.75">
      <c r="A391" s="222" t="s">
        <v>160</v>
      </c>
      <c r="B391" s="223"/>
      <c r="C391" s="202">
        <v>3980</v>
      </c>
      <c r="D391" s="202">
        <v>3980</v>
      </c>
      <c r="E391" s="202">
        <v>0</v>
      </c>
      <c r="F391" s="203">
        <v>0</v>
      </c>
    </row>
    <row r="392" spans="1:6" ht="12.75">
      <c r="A392" s="197" t="s">
        <v>419</v>
      </c>
      <c r="B392" s="197" t="s">
        <v>420</v>
      </c>
      <c r="C392" s="198">
        <v>3980</v>
      </c>
      <c r="D392" s="198">
        <v>3980</v>
      </c>
      <c r="E392" s="198">
        <v>0</v>
      </c>
      <c r="F392" s="196">
        <v>0</v>
      </c>
    </row>
    <row r="393" spans="1:6" ht="12.75">
      <c r="A393" s="205" t="s">
        <v>479</v>
      </c>
      <c r="B393" s="205" t="s">
        <v>489</v>
      </c>
      <c r="C393" s="206">
        <v>3320</v>
      </c>
      <c r="D393" s="206">
        <v>3320</v>
      </c>
      <c r="E393" s="206">
        <v>0</v>
      </c>
      <c r="F393" s="204">
        <v>0</v>
      </c>
    </row>
    <row r="394" spans="1:6" ht="12.75">
      <c r="A394" s="222" t="s">
        <v>159</v>
      </c>
      <c r="B394" s="223"/>
      <c r="C394" s="202">
        <v>3320</v>
      </c>
      <c r="D394" s="202">
        <v>3320</v>
      </c>
      <c r="E394" s="202">
        <v>0</v>
      </c>
      <c r="F394" s="203">
        <v>0</v>
      </c>
    </row>
    <row r="395" spans="1:6" ht="12.75">
      <c r="A395" s="222" t="s">
        <v>160</v>
      </c>
      <c r="B395" s="223"/>
      <c r="C395" s="202">
        <v>3320</v>
      </c>
      <c r="D395" s="202">
        <v>3320</v>
      </c>
      <c r="E395" s="202">
        <v>0</v>
      </c>
      <c r="F395" s="203">
        <v>0</v>
      </c>
    </row>
    <row r="396" spans="1:6" ht="12.75">
      <c r="A396" s="197" t="s">
        <v>323</v>
      </c>
      <c r="B396" s="197" t="s">
        <v>324</v>
      </c>
      <c r="C396" s="198">
        <v>3320</v>
      </c>
      <c r="D396" s="198">
        <v>3320</v>
      </c>
      <c r="E396" s="198">
        <v>0</v>
      </c>
      <c r="F396" s="196">
        <v>0</v>
      </c>
    </row>
    <row r="397" spans="1:6" ht="12.75">
      <c r="A397" s="208" t="s">
        <v>490</v>
      </c>
      <c r="B397" s="208" t="s">
        <v>491</v>
      </c>
      <c r="C397" s="209">
        <v>193640</v>
      </c>
      <c r="D397" s="209">
        <v>196660</v>
      </c>
      <c r="E397" s="209">
        <v>151968.06</v>
      </c>
      <c r="F397" s="207">
        <v>77.27</v>
      </c>
    </row>
    <row r="398" spans="1:6" ht="12.75">
      <c r="A398" s="205" t="s">
        <v>321</v>
      </c>
      <c r="B398" s="205" t="s">
        <v>492</v>
      </c>
      <c r="C398" s="206">
        <v>39820</v>
      </c>
      <c r="D398" s="206">
        <v>46220</v>
      </c>
      <c r="E398" s="206">
        <v>31065.95</v>
      </c>
      <c r="F398" s="204">
        <v>67.21</v>
      </c>
    </row>
    <row r="399" spans="1:6" ht="12.75">
      <c r="A399" s="222" t="s">
        <v>159</v>
      </c>
      <c r="B399" s="223"/>
      <c r="C399" s="202">
        <v>10620</v>
      </c>
      <c r="D399" s="202">
        <v>17020</v>
      </c>
      <c r="E399" s="202">
        <v>17020.84</v>
      </c>
      <c r="F399" s="203">
        <v>100</v>
      </c>
    </row>
    <row r="400" spans="1:6" ht="12.75">
      <c r="A400" s="222" t="s">
        <v>160</v>
      </c>
      <c r="B400" s="223"/>
      <c r="C400" s="202">
        <v>10620</v>
      </c>
      <c r="D400" s="202">
        <v>17020</v>
      </c>
      <c r="E400" s="202">
        <v>17020.84</v>
      </c>
      <c r="F400" s="203">
        <v>100</v>
      </c>
    </row>
    <row r="401" spans="1:6" ht="12.75">
      <c r="A401" s="197" t="s">
        <v>323</v>
      </c>
      <c r="B401" s="197" t="s">
        <v>324</v>
      </c>
      <c r="C401" s="198">
        <v>10620</v>
      </c>
      <c r="D401" s="198">
        <v>17020</v>
      </c>
      <c r="E401" s="198">
        <v>17020.84</v>
      </c>
      <c r="F401" s="196">
        <v>100</v>
      </c>
    </row>
    <row r="402" spans="1:6" ht="12.75">
      <c r="A402" s="199" t="s">
        <v>391</v>
      </c>
      <c r="B402" s="199" t="s">
        <v>392</v>
      </c>
      <c r="C402" s="200" t="s">
        <v>0</v>
      </c>
      <c r="D402" s="200" t="s">
        <v>0</v>
      </c>
      <c r="E402" s="200">
        <v>102.5</v>
      </c>
      <c r="F402" s="201" t="s">
        <v>0</v>
      </c>
    </row>
    <row r="403" spans="1:6" ht="12.75">
      <c r="A403" s="199" t="s">
        <v>395</v>
      </c>
      <c r="B403" s="199" t="s">
        <v>396</v>
      </c>
      <c r="C403" s="200" t="s">
        <v>0</v>
      </c>
      <c r="D403" s="200" t="s">
        <v>0</v>
      </c>
      <c r="E403" s="200">
        <v>5423.87</v>
      </c>
      <c r="F403" s="201" t="s">
        <v>0</v>
      </c>
    </row>
    <row r="404" spans="1:6" ht="12.75">
      <c r="A404" s="199" t="s">
        <v>333</v>
      </c>
      <c r="B404" s="199" t="s">
        <v>334</v>
      </c>
      <c r="C404" s="200" t="s">
        <v>0</v>
      </c>
      <c r="D404" s="200" t="s">
        <v>0</v>
      </c>
      <c r="E404" s="200">
        <v>11494.47</v>
      </c>
      <c r="F404" s="201" t="s">
        <v>0</v>
      </c>
    </row>
    <row r="405" spans="1:6" ht="12.75">
      <c r="A405" s="222" t="s">
        <v>163</v>
      </c>
      <c r="B405" s="223"/>
      <c r="C405" s="202">
        <v>29200</v>
      </c>
      <c r="D405" s="202">
        <v>29200</v>
      </c>
      <c r="E405" s="202">
        <v>14045.11</v>
      </c>
      <c r="F405" s="203">
        <v>48.1</v>
      </c>
    </row>
    <row r="406" spans="1:6" ht="12.75">
      <c r="A406" s="222" t="s">
        <v>164</v>
      </c>
      <c r="B406" s="223"/>
      <c r="C406" s="202">
        <v>29200</v>
      </c>
      <c r="D406" s="202">
        <v>29200</v>
      </c>
      <c r="E406" s="202">
        <v>14045.11</v>
      </c>
      <c r="F406" s="203">
        <v>48.1</v>
      </c>
    </row>
    <row r="407" spans="1:6" ht="12.75">
      <c r="A407" s="222" t="s">
        <v>165</v>
      </c>
      <c r="B407" s="223"/>
      <c r="C407" s="202">
        <v>29200</v>
      </c>
      <c r="D407" s="202">
        <v>29200</v>
      </c>
      <c r="E407" s="202">
        <v>14045.11</v>
      </c>
      <c r="F407" s="203">
        <v>48.1</v>
      </c>
    </row>
    <row r="408" spans="1:6" ht="12.75">
      <c r="A408" s="197" t="s">
        <v>323</v>
      </c>
      <c r="B408" s="197" t="s">
        <v>324</v>
      </c>
      <c r="C408" s="198">
        <v>29200</v>
      </c>
      <c r="D408" s="198">
        <v>29200</v>
      </c>
      <c r="E408" s="198">
        <v>14045.11</v>
      </c>
      <c r="F408" s="196">
        <v>48.1</v>
      </c>
    </row>
    <row r="409" spans="1:6" ht="12.75">
      <c r="A409" s="199" t="s">
        <v>333</v>
      </c>
      <c r="B409" s="199" t="s">
        <v>334</v>
      </c>
      <c r="C409" s="200" t="s">
        <v>0</v>
      </c>
      <c r="D409" s="200" t="s">
        <v>0</v>
      </c>
      <c r="E409" s="200">
        <v>14045.11</v>
      </c>
      <c r="F409" s="201" t="s">
        <v>0</v>
      </c>
    </row>
    <row r="410" spans="1:6" ht="12.75">
      <c r="A410" s="205" t="s">
        <v>347</v>
      </c>
      <c r="B410" s="205" t="s">
        <v>493</v>
      </c>
      <c r="C410" s="206">
        <v>2650</v>
      </c>
      <c r="D410" s="206">
        <v>2650</v>
      </c>
      <c r="E410" s="206">
        <v>1581.25</v>
      </c>
      <c r="F410" s="204">
        <v>59.67</v>
      </c>
    </row>
    <row r="411" spans="1:6" ht="12.75">
      <c r="A411" s="222" t="s">
        <v>159</v>
      </c>
      <c r="B411" s="223"/>
      <c r="C411" s="202">
        <v>2650</v>
      </c>
      <c r="D411" s="202">
        <v>2650</v>
      </c>
      <c r="E411" s="202">
        <v>1581.25</v>
      </c>
      <c r="F411" s="203">
        <v>59.67</v>
      </c>
    </row>
    <row r="412" spans="1:6" ht="12.75">
      <c r="A412" s="222" t="s">
        <v>160</v>
      </c>
      <c r="B412" s="223"/>
      <c r="C412" s="202">
        <v>2650</v>
      </c>
      <c r="D412" s="202">
        <v>2650</v>
      </c>
      <c r="E412" s="202">
        <v>1581.25</v>
      </c>
      <c r="F412" s="203">
        <v>59.67</v>
      </c>
    </row>
    <row r="413" spans="1:6" ht="12.75">
      <c r="A413" s="197" t="s">
        <v>323</v>
      </c>
      <c r="B413" s="197" t="s">
        <v>324</v>
      </c>
      <c r="C413" s="198">
        <v>2650</v>
      </c>
      <c r="D413" s="198">
        <v>2650</v>
      </c>
      <c r="E413" s="198">
        <v>1581.25</v>
      </c>
      <c r="F413" s="196">
        <v>59.67</v>
      </c>
    </row>
    <row r="414" spans="1:6" ht="12.75">
      <c r="A414" s="199" t="s">
        <v>399</v>
      </c>
      <c r="B414" s="199" t="s">
        <v>400</v>
      </c>
      <c r="C414" s="200" t="s">
        <v>0</v>
      </c>
      <c r="D414" s="200" t="s">
        <v>0</v>
      </c>
      <c r="E414" s="200">
        <v>1581.25</v>
      </c>
      <c r="F414" s="201" t="s">
        <v>0</v>
      </c>
    </row>
    <row r="415" spans="1:6" ht="12.75">
      <c r="A415" s="205" t="s">
        <v>349</v>
      </c>
      <c r="B415" s="205" t="s">
        <v>494</v>
      </c>
      <c r="C415" s="206">
        <v>14600</v>
      </c>
      <c r="D415" s="206">
        <v>14600</v>
      </c>
      <c r="E415" s="206">
        <v>13349.72</v>
      </c>
      <c r="F415" s="204">
        <v>91.44</v>
      </c>
    </row>
    <row r="416" spans="1:6" ht="12.75">
      <c r="A416" s="222" t="s">
        <v>159</v>
      </c>
      <c r="B416" s="223"/>
      <c r="C416" s="202">
        <v>14600</v>
      </c>
      <c r="D416" s="202">
        <v>14600</v>
      </c>
      <c r="E416" s="202">
        <v>13349.72</v>
      </c>
      <c r="F416" s="203">
        <v>91.44</v>
      </c>
    </row>
    <row r="417" spans="1:6" ht="12.75">
      <c r="A417" s="222" t="s">
        <v>160</v>
      </c>
      <c r="B417" s="223"/>
      <c r="C417" s="202">
        <v>14600</v>
      </c>
      <c r="D417" s="202">
        <v>14600</v>
      </c>
      <c r="E417" s="202">
        <v>13349.72</v>
      </c>
      <c r="F417" s="203">
        <v>91.44</v>
      </c>
    </row>
    <row r="418" spans="1:6" ht="12.75">
      <c r="A418" s="197" t="s">
        <v>323</v>
      </c>
      <c r="B418" s="197" t="s">
        <v>324</v>
      </c>
      <c r="C418" s="198">
        <v>14600</v>
      </c>
      <c r="D418" s="198">
        <v>14600</v>
      </c>
      <c r="E418" s="198">
        <v>13349.72</v>
      </c>
      <c r="F418" s="196">
        <v>91.44</v>
      </c>
    </row>
    <row r="419" spans="1:6" ht="12.75">
      <c r="A419" s="199" t="s">
        <v>399</v>
      </c>
      <c r="B419" s="199" t="s">
        <v>400</v>
      </c>
      <c r="C419" s="200" t="s">
        <v>0</v>
      </c>
      <c r="D419" s="200" t="s">
        <v>0</v>
      </c>
      <c r="E419" s="200">
        <v>13316.57</v>
      </c>
      <c r="F419" s="201" t="s">
        <v>0</v>
      </c>
    </row>
    <row r="420" spans="1:6" ht="12.75">
      <c r="A420" s="199" t="s">
        <v>333</v>
      </c>
      <c r="B420" s="199" t="s">
        <v>334</v>
      </c>
      <c r="C420" s="200" t="s">
        <v>0</v>
      </c>
      <c r="D420" s="200" t="s">
        <v>0</v>
      </c>
      <c r="E420" s="200">
        <v>33.15</v>
      </c>
      <c r="F420" s="201" t="s">
        <v>0</v>
      </c>
    </row>
    <row r="421" spans="1:6" ht="12.75">
      <c r="A421" s="205" t="s">
        <v>409</v>
      </c>
      <c r="B421" s="205" t="s">
        <v>495</v>
      </c>
      <c r="C421" s="206">
        <v>2650</v>
      </c>
      <c r="D421" s="206">
        <v>2650</v>
      </c>
      <c r="E421" s="206">
        <v>0</v>
      </c>
      <c r="F421" s="204">
        <v>0</v>
      </c>
    </row>
    <row r="422" spans="1:6" ht="12.75">
      <c r="A422" s="222" t="s">
        <v>159</v>
      </c>
      <c r="B422" s="223"/>
      <c r="C422" s="202">
        <v>2650</v>
      </c>
      <c r="D422" s="202">
        <v>2650</v>
      </c>
      <c r="E422" s="202">
        <v>0</v>
      </c>
      <c r="F422" s="203">
        <v>0</v>
      </c>
    </row>
    <row r="423" spans="1:6" ht="12.75">
      <c r="A423" s="222" t="s">
        <v>160</v>
      </c>
      <c r="B423" s="223"/>
      <c r="C423" s="202">
        <v>2650</v>
      </c>
      <c r="D423" s="202">
        <v>2650</v>
      </c>
      <c r="E423" s="202">
        <v>0</v>
      </c>
      <c r="F423" s="203">
        <v>0</v>
      </c>
    </row>
    <row r="424" spans="1:6" ht="12.75">
      <c r="A424" s="197" t="s">
        <v>323</v>
      </c>
      <c r="B424" s="197" t="s">
        <v>324</v>
      </c>
      <c r="C424" s="198">
        <v>2650</v>
      </c>
      <c r="D424" s="198">
        <v>2650</v>
      </c>
      <c r="E424" s="198">
        <v>0</v>
      </c>
      <c r="F424" s="196">
        <v>0</v>
      </c>
    </row>
    <row r="425" spans="1:6" ht="12.75">
      <c r="A425" s="205" t="s">
        <v>434</v>
      </c>
      <c r="B425" s="205" t="s">
        <v>496</v>
      </c>
      <c r="C425" s="206">
        <v>21240</v>
      </c>
      <c r="D425" s="206">
        <v>20240</v>
      </c>
      <c r="E425" s="206">
        <v>13667.56</v>
      </c>
      <c r="F425" s="204">
        <v>67.53</v>
      </c>
    </row>
    <row r="426" spans="1:6" ht="12.75">
      <c r="A426" s="222" t="s">
        <v>159</v>
      </c>
      <c r="B426" s="223"/>
      <c r="C426" s="202">
        <v>21240</v>
      </c>
      <c r="D426" s="202">
        <v>20240</v>
      </c>
      <c r="E426" s="202">
        <v>13667.56</v>
      </c>
      <c r="F426" s="203">
        <v>67.53</v>
      </c>
    </row>
    <row r="427" spans="1:6" ht="12.75">
      <c r="A427" s="222" t="s">
        <v>160</v>
      </c>
      <c r="B427" s="223"/>
      <c r="C427" s="202">
        <v>21240</v>
      </c>
      <c r="D427" s="202">
        <v>20240</v>
      </c>
      <c r="E427" s="202">
        <v>13667.56</v>
      </c>
      <c r="F427" s="203">
        <v>67.53</v>
      </c>
    </row>
    <row r="428" spans="1:6" ht="12.75">
      <c r="A428" s="197" t="s">
        <v>323</v>
      </c>
      <c r="B428" s="197" t="s">
        <v>324</v>
      </c>
      <c r="C428" s="198">
        <v>21240</v>
      </c>
      <c r="D428" s="198">
        <v>20240</v>
      </c>
      <c r="E428" s="198">
        <v>13667.56</v>
      </c>
      <c r="F428" s="196">
        <v>67.53</v>
      </c>
    </row>
    <row r="429" spans="1:6" ht="12.75">
      <c r="A429" s="199" t="s">
        <v>393</v>
      </c>
      <c r="B429" s="199" t="s">
        <v>394</v>
      </c>
      <c r="C429" s="200" t="s">
        <v>0</v>
      </c>
      <c r="D429" s="200" t="s">
        <v>0</v>
      </c>
      <c r="E429" s="200">
        <v>13667.56</v>
      </c>
      <c r="F429" s="201" t="s">
        <v>0</v>
      </c>
    </row>
    <row r="430" spans="1:6" ht="12.75">
      <c r="A430" s="205" t="s">
        <v>436</v>
      </c>
      <c r="B430" s="205" t="s">
        <v>497</v>
      </c>
      <c r="C430" s="206">
        <v>1330</v>
      </c>
      <c r="D430" s="206">
        <v>1330</v>
      </c>
      <c r="E430" s="206">
        <v>1330</v>
      </c>
      <c r="F430" s="204">
        <v>100</v>
      </c>
    </row>
    <row r="431" spans="1:6" ht="12.75">
      <c r="A431" s="222" t="s">
        <v>159</v>
      </c>
      <c r="B431" s="223"/>
      <c r="C431" s="202">
        <v>1330</v>
      </c>
      <c r="D431" s="202">
        <v>1330</v>
      </c>
      <c r="E431" s="202">
        <v>1330</v>
      </c>
      <c r="F431" s="203">
        <v>100</v>
      </c>
    </row>
    <row r="432" spans="1:6" ht="12.75">
      <c r="A432" s="222" t="s">
        <v>160</v>
      </c>
      <c r="B432" s="223"/>
      <c r="C432" s="202">
        <v>1330</v>
      </c>
      <c r="D432" s="202">
        <v>1330</v>
      </c>
      <c r="E432" s="202">
        <v>1330</v>
      </c>
      <c r="F432" s="203">
        <v>100</v>
      </c>
    </row>
    <row r="433" spans="1:6" ht="12.75">
      <c r="A433" s="197" t="s">
        <v>323</v>
      </c>
      <c r="B433" s="197" t="s">
        <v>324</v>
      </c>
      <c r="C433" s="198">
        <v>1330</v>
      </c>
      <c r="D433" s="198">
        <v>1330</v>
      </c>
      <c r="E433" s="198">
        <v>1330</v>
      </c>
      <c r="F433" s="196">
        <v>100</v>
      </c>
    </row>
    <row r="434" spans="1:6" ht="12.75">
      <c r="A434" s="199" t="s">
        <v>393</v>
      </c>
      <c r="B434" s="199" t="s">
        <v>394</v>
      </c>
      <c r="C434" s="200" t="s">
        <v>0</v>
      </c>
      <c r="D434" s="200" t="s">
        <v>0</v>
      </c>
      <c r="E434" s="200">
        <v>1330</v>
      </c>
      <c r="F434" s="201" t="s">
        <v>0</v>
      </c>
    </row>
    <row r="435" spans="1:6" ht="12.75">
      <c r="A435" s="205" t="s">
        <v>438</v>
      </c>
      <c r="B435" s="205" t="s">
        <v>498</v>
      </c>
      <c r="C435" s="206">
        <v>2650</v>
      </c>
      <c r="D435" s="206">
        <v>2650</v>
      </c>
      <c r="E435" s="206">
        <v>0</v>
      </c>
      <c r="F435" s="204">
        <v>0</v>
      </c>
    </row>
    <row r="436" spans="1:6" ht="12.75">
      <c r="A436" s="222" t="s">
        <v>159</v>
      </c>
      <c r="B436" s="223"/>
      <c r="C436" s="202">
        <v>2650</v>
      </c>
      <c r="D436" s="202">
        <v>2650</v>
      </c>
      <c r="E436" s="202">
        <v>0</v>
      </c>
      <c r="F436" s="203">
        <v>0</v>
      </c>
    </row>
    <row r="437" spans="1:6" ht="12.75">
      <c r="A437" s="222" t="s">
        <v>160</v>
      </c>
      <c r="B437" s="223"/>
      <c r="C437" s="202">
        <v>2650</v>
      </c>
      <c r="D437" s="202">
        <v>2650</v>
      </c>
      <c r="E437" s="202">
        <v>0</v>
      </c>
      <c r="F437" s="203">
        <v>0</v>
      </c>
    </row>
    <row r="438" spans="1:6" ht="12.75">
      <c r="A438" s="197" t="s">
        <v>419</v>
      </c>
      <c r="B438" s="197" t="s">
        <v>420</v>
      </c>
      <c r="C438" s="198">
        <v>2650</v>
      </c>
      <c r="D438" s="198">
        <v>2650</v>
      </c>
      <c r="E438" s="198">
        <v>0</v>
      </c>
      <c r="F438" s="196">
        <v>0</v>
      </c>
    </row>
    <row r="439" spans="1:6" ht="12.75">
      <c r="A439" s="205" t="s">
        <v>442</v>
      </c>
      <c r="B439" s="205" t="s">
        <v>499</v>
      </c>
      <c r="C439" s="206">
        <v>11950</v>
      </c>
      <c r="D439" s="206">
        <v>11950</v>
      </c>
      <c r="E439" s="206">
        <v>6684.28</v>
      </c>
      <c r="F439" s="204">
        <v>55.94</v>
      </c>
    </row>
    <row r="440" spans="1:6" ht="12.75">
      <c r="A440" s="222" t="s">
        <v>159</v>
      </c>
      <c r="B440" s="223"/>
      <c r="C440" s="202">
        <v>11950</v>
      </c>
      <c r="D440" s="202">
        <v>11950</v>
      </c>
      <c r="E440" s="202">
        <v>6684.28</v>
      </c>
      <c r="F440" s="203">
        <v>55.94</v>
      </c>
    </row>
    <row r="441" spans="1:6" ht="12.75">
      <c r="A441" s="222" t="s">
        <v>160</v>
      </c>
      <c r="B441" s="223"/>
      <c r="C441" s="202">
        <v>11950</v>
      </c>
      <c r="D441" s="202">
        <v>11950</v>
      </c>
      <c r="E441" s="202">
        <v>6684.28</v>
      </c>
      <c r="F441" s="203">
        <v>55.94</v>
      </c>
    </row>
    <row r="442" spans="1:6" ht="12.75">
      <c r="A442" s="197" t="s">
        <v>323</v>
      </c>
      <c r="B442" s="197" t="s">
        <v>324</v>
      </c>
      <c r="C442" s="198">
        <v>11950</v>
      </c>
      <c r="D442" s="198">
        <v>11950</v>
      </c>
      <c r="E442" s="198">
        <v>6684.28</v>
      </c>
      <c r="F442" s="196">
        <v>55.94</v>
      </c>
    </row>
    <row r="443" spans="1:6" ht="12.75">
      <c r="A443" s="199" t="s">
        <v>395</v>
      </c>
      <c r="B443" s="199" t="s">
        <v>396</v>
      </c>
      <c r="C443" s="200" t="s">
        <v>0</v>
      </c>
      <c r="D443" s="200" t="s">
        <v>0</v>
      </c>
      <c r="E443" s="200">
        <v>6684.28</v>
      </c>
      <c r="F443" s="201" t="s">
        <v>0</v>
      </c>
    </row>
    <row r="444" spans="1:6" ht="12.75">
      <c r="A444" s="205" t="s">
        <v>500</v>
      </c>
      <c r="B444" s="205" t="s">
        <v>501</v>
      </c>
      <c r="C444" s="206">
        <v>3980</v>
      </c>
      <c r="D444" s="206">
        <v>3980</v>
      </c>
      <c r="E444" s="206">
        <v>2842.88</v>
      </c>
      <c r="F444" s="204">
        <v>71.43</v>
      </c>
    </row>
    <row r="445" spans="1:6" ht="12.75">
      <c r="A445" s="222" t="s">
        <v>159</v>
      </c>
      <c r="B445" s="223"/>
      <c r="C445" s="202">
        <v>3980</v>
      </c>
      <c r="D445" s="202">
        <v>3980</v>
      </c>
      <c r="E445" s="202">
        <v>2842.88</v>
      </c>
      <c r="F445" s="203">
        <v>71.43</v>
      </c>
    </row>
    <row r="446" spans="1:6" ht="12.75">
      <c r="A446" s="222" t="s">
        <v>160</v>
      </c>
      <c r="B446" s="223"/>
      <c r="C446" s="202">
        <v>3980</v>
      </c>
      <c r="D446" s="202">
        <v>3980</v>
      </c>
      <c r="E446" s="202">
        <v>2842.88</v>
      </c>
      <c r="F446" s="203">
        <v>71.43</v>
      </c>
    </row>
    <row r="447" spans="1:6" ht="12.75">
      <c r="A447" s="197" t="s">
        <v>323</v>
      </c>
      <c r="B447" s="197" t="s">
        <v>324</v>
      </c>
      <c r="C447" s="198">
        <v>3980</v>
      </c>
      <c r="D447" s="198">
        <v>3980</v>
      </c>
      <c r="E447" s="198">
        <v>2842.88</v>
      </c>
      <c r="F447" s="196">
        <v>71.43</v>
      </c>
    </row>
    <row r="448" spans="1:6" ht="12.75">
      <c r="A448" s="199" t="s">
        <v>404</v>
      </c>
      <c r="B448" s="199" t="s">
        <v>405</v>
      </c>
      <c r="C448" s="200" t="s">
        <v>0</v>
      </c>
      <c r="D448" s="200" t="s">
        <v>0</v>
      </c>
      <c r="E448" s="200">
        <v>2842.88</v>
      </c>
      <c r="F448" s="201" t="s">
        <v>0</v>
      </c>
    </row>
    <row r="449" spans="1:6" ht="12.75">
      <c r="A449" s="205" t="s">
        <v>417</v>
      </c>
      <c r="B449" s="205" t="s">
        <v>502</v>
      </c>
      <c r="C449" s="206">
        <v>79500</v>
      </c>
      <c r="D449" s="206">
        <v>77120</v>
      </c>
      <c r="E449" s="206">
        <v>70597.69</v>
      </c>
      <c r="F449" s="204">
        <v>91.54</v>
      </c>
    </row>
    <row r="450" spans="1:6" ht="12.75">
      <c r="A450" s="222" t="s">
        <v>159</v>
      </c>
      <c r="B450" s="223"/>
      <c r="C450" s="202">
        <v>47780</v>
      </c>
      <c r="D450" s="202">
        <v>45400</v>
      </c>
      <c r="E450" s="202">
        <v>42574.85</v>
      </c>
      <c r="F450" s="203">
        <v>93.78</v>
      </c>
    </row>
    <row r="451" spans="1:6" ht="12.75">
      <c r="A451" s="222" t="s">
        <v>160</v>
      </c>
      <c r="B451" s="223"/>
      <c r="C451" s="202">
        <v>47780</v>
      </c>
      <c r="D451" s="202">
        <v>45400</v>
      </c>
      <c r="E451" s="202">
        <v>42574.85</v>
      </c>
      <c r="F451" s="203">
        <v>93.78</v>
      </c>
    </row>
    <row r="452" spans="1:6" ht="12.75">
      <c r="A452" s="197" t="s">
        <v>419</v>
      </c>
      <c r="B452" s="197" t="s">
        <v>420</v>
      </c>
      <c r="C452" s="198">
        <v>47780</v>
      </c>
      <c r="D452" s="198">
        <v>45400</v>
      </c>
      <c r="E452" s="198">
        <v>42574.85</v>
      </c>
      <c r="F452" s="196">
        <v>93.78</v>
      </c>
    </row>
    <row r="453" spans="1:6" ht="12.75">
      <c r="A453" s="199" t="s">
        <v>423</v>
      </c>
      <c r="B453" s="199" t="s">
        <v>424</v>
      </c>
      <c r="C453" s="200" t="s">
        <v>0</v>
      </c>
      <c r="D453" s="200" t="s">
        <v>0</v>
      </c>
      <c r="E453" s="200">
        <v>42574.85</v>
      </c>
      <c r="F453" s="201" t="s">
        <v>0</v>
      </c>
    </row>
    <row r="454" spans="1:6" ht="12.75">
      <c r="A454" s="222" t="s">
        <v>174</v>
      </c>
      <c r="B454" s="223"/>
      <c r="C454" s="202">
        <v>31720</v>
      </c>
      <c r="D454" s="202">
        <v>31720</v>
      </c>
      <c r="E454" s="202">
        <v>28022.84</v>
      </c>
      <c r="F454" s="203">
        <v>88.34</v>
      </c>
    </row>
    <row r="455" spans="1:6" ht="12.75">
      <c r="A455" s="222" t="s">
        <v>196</v>
      </c>
      <c r="B455" s="223"/>
      <c r="C455" s="202">
        <v>31720</v>
      </c>
      <c r="D455" s="202">
        <v>31720</v>
      </c>
      <c r="E455" s="202">
        <v>28022.84</v>
      </c>
      <c r="F455" s="203">
        <v>88.34</v>
      </c>
    </row>
    <row r="456" spans="1:6" ht="12.75">
      <c r="A456" s="222" t="s">
        <v>199</v>
      </c>
      <c r="B456" s="223"/>
      <c r="C456" s="202">
        <v>31720</v>
      </c>
      <c r="D456" s="202">
        <v>31720</v>
      </c>
      <c r="E456" s="202">
        <v>28022.84</v>
      </c>
      <c r="F456" s="203">
        <v>88.34</v>
      </c>
    </row>
    <row r="457" spans="1:6" ht="12.75">
      <c r="A457" s="197" t="s">
        <v>419</v>
      </c>
      <c r="B457" s="197" t="s">
        <v>420</v>
      </c>
      <c r="C457" s="198">
        <v>31720</v>
      </c>
      <c r="D457" s="198">
        <v>31720</v>
      </c>
      <c r="E457" s="198">
        <v>28022.84</v>
      </c>
      <c r="F457" s="196">
        <v>88.34</v>
      </c>
    </row>
    <row r="458" spans="1:6" ht="12.75">
      <c r="A458" s="199" t="s">
        <v>423</v>
      </c>
      <c r="B458" s="199" t="s">
        <v>424</v>
      </c>
      <c r="C458" s="200" t="s">
        <v>0</v>
      </c>
      <c r="D458" s="200" t="s">
        <v>0</v>
      </c>
      <c r="E458" s="200">
        <v>3878.15</v>
      </c>
      <c r="F458" s="201" t="s">
        <v>0</v>
      </c>
    </row>
    <row r="459" spans="1:6" ht="12.75">
      <c r="A459" s="199" t="s">
        <v>503</v>
      </c>
      <c r="B459" s="199" t="s">
        <v>504</v>
      </c>
      <c r="C459" s="200" t="s">
        <v>0</v>
      </c>
      <c r="D459" s="200" t="s">
        <v>0</v>
      </c>
      <c r="E459" s="200">
        <v>24144.69</v>
      </c>
      <c r="F459" s="201" t="s">
        <v>0</v>
      </c>
    </row>
    <row r="460" spans="1:6" ht="12.75">
      <c r="A460" s="205" t="s">
        <v>453</v>
      </c>
      <c r="B460" s="205" t="s">
        <v>505</v>
      </c>
      <c r="C460" s="206">
        <v>13270</v>
      </c>
      <c r="D460" s="206">
        <v>13270</v>
      </c>
      <c r="E460" s="206">
        <v>10848.73</v>
      </c>
      <c r="F460" s="204">
        <v>81.75</v>
      </c>
    </row>
    <row r="461" spans="1:6" ht="12.75">
      <c r="A461" s="222" t="s">
        <v>159</v>
      </c>
      <c r="B461" s="223"/>
      <c r="C461" s="202">
        <v>13270</v>
      </c>
      <c r="D461" s="202">
        <v>13270</v>
      </c>
      <c r="E461" s="202">
        <v>10848.73</v>
      </c>
      <c r="F461" s="203">
        <v>81.75</v>
      </c>
    </row>
    <row r="462" spans="1:6" ht="12.75">
      <c r="A462" s="222" t="s">
        <v>160</v>
      </c>
      <c r="B462" s="223"/>
      <c r="C462" s="202">
        <v>13270</v>
      </c>
      <c r="D462" s="202">
        <v>13270</v>
      </c>
      <c r="E462" s="202">
        <v>10848.73</v>
      </c>
      <c r="F462" s="203">
        <v>81.75</v>
      </c>
    </row>
    <row r="463" spans="1:6" ht="12.75">
      <c r="A463" s="197" t="s">
        <v>419</v>
      </c>
      <c r="B463" s="197" t="s">
        <v>420</v>
      </c>
      <c r="C463" s="198">
        <v>13270</v>
      </c>
      <c r="D463" s="198">
        <v>13270</v>
      </c>
      <c r="E463" s="198">
        <v>10848.73</v>
      </c>
      <c r="F463" s="196">
        <v>81.75</v>
      </c>
    </row>
    <row r="464" spans="1:6" ht="12.75">
      <c r="A464" s="199" t="s">
        <v>506</v>
      </c>
      <c r="B464" s="199" t="s">
        <v>507</v>
      </c>
      <c r="C464" s="200" t="s">
        <v>0</v>
      </c>
      <c r="D464" s="200" t="s">
        <v>0</v>
      </c>
      <c r="E464" s="200">
        <v>10848.73</v>
      </c>
      <c r="F464" s="201" t="s">
        <v>0</v>
      </c>
    </row>
    <row r="465" spans="1:6" ht="12.75">
      <c r="A465" s="208" t="s">
        <v>508</v>
      </c>
      <c r="B465" s="208" t="s">
        <v>509</v>
      </c>
      <c r="C465" s="209">
        <v>156350</v>
      </c>
      <c r="D465" s="209">
        <v>162952</v>
      </c>
      <c r="E465" s="209">
        <v>159808.82</v>
      </c>
      <c r="F465" s="207">
        <v>98.07</v>
      </c>
    </row>
    <row r="466" spans="1:6" ht="12.75">
      <c r="A466" s="205" t="s">
        <v>321</v>
      </c>
      <c r="B466" s="205" t="s">
        <v>510</v>
      </c>
      <c r="C466" s="206">
        <v>46460</v>
      </c>
      <c r="D466" s="206">
        <v>53062</v>
      </c>
      <c r="E466" s="206">
        <v>56139.69</v>
      </c>
      <c r="F466" s="204">
        <v>105.8</v>
      </c>
    </row>
    <row r="467" spans="1:6" ht="12.75">
      <c r="A467" s="222" t="s">
        <v>163</v>
      </c>
      <c r="B467" s="223"/>
      <c r="C467" s="202">
        <v>46460</v>
      </c>
      <c r="D467" s="202">
        <v>53062</v>
      </c>
      <c r="E467" s="202">
        <v>53061.89</v>
      </c>
      <c r="F467" s="203">
        <v>100</v>
      </c>
    </row>
    <row r="468" spans="1:6" ht="12.75">
      <c r="A468" s="222" t="s">
        <v>171</v>
      </c>
      <c r="B468" s="223"/>
      <c r="C468" s="202">
        <v>46460</v>
      </c>
      <c r="D468" s="202">
        <v>53062</v>
      </c>
      <c r="E468" s="202">
        <v>53061.89</v>
      </c>
      <c r="F468" s="203">
        <v>100</v>
      </c>
    </row>
    <row r="469" spans="1:6" ht="12.75">
      <c r="A469" s="222" t="s">
        <v>172</v>
      </c>
      <c r="B469" s="223"/>
      <c r="C469" s="202">
        <v>46460</v>
      </c>
      <c r="D469" s="202">
        <v>53062</v>
      </c>
      <c r="E469" s="202">
        <v>53061.89</v>
      </c>
      <c r="F469" s="203">
        <v>100</v>
      </c>
    </row>
    <row r="470" spans="1:6" ht="12.75">
      <c r="A470" s="197" t="s">
        <v>323</v>
      </c>
      <c r="B470" s="197" t="s">
        <v>324</v>
      </c>
      <c r="C470" s="198">
        <v>46460</v>
      </c>
      <c r="D470" s="198">
        <v>53062</v>
      </c>
      <c r="E470" s="198">
        <v>53061.89</v>
      </c>
      <c r="F470" s="196">
        <v>100</v>
      </c>
    </row>
    <row r="471" spans="1:6" ht="12.75">
      <c r="A471" s="199" t="s">
        <v>393</v>
      </c>
      <c r="B471" s="199" t="s">
        <v>394</v>
      </c>
      <c r="C471" s="200" t="s">
        <v>0</v>
      </c>
      <c r="D471" s="200" t="s">
        <v>0</v>
      </c>
      <c r="E471" s="200">
        <v>51881.89</v>
      </c>
      <c r="F471" s="201" t="s">
        <v>0</v>
      </c>
    </row>
    <row r="472" spans="1:6" ht="12.75">
      <c r="A472" s="199" t="s">
        <v>327</v>
      </c>
      <c r="B472" s="199" t="s">
        <v>328</v>
      </c>
      <c r="C472" s="200" t="s">
        <v>0</v>
      </c>
      <c r="D472" s="200" t="s">
        <v>0</v>
      </c>
      <c r="E472" s="200">
        <v>1180</v>
      </c>
      <c r="F472" s="201" t="s">
        <v>0</v>
      </c>
    </row>
    <row r="473" spans="1:6" ht="12.75">
      <c r="A473" s="222" t="s">
        <v>206</v>
      </c>
      <c r="B473" s="223"/>
      <c r="C473" s="202">
        <v>0</v>
      </c>
      <c r="D473" s="202">
        <v>0</v>
      </c>
      <c r="E473" s="202">
        <v>3077.8</v>
      </c>
      <c r="F473" s="203" t="s">
        <v>0</v>
      </c>
    </row>
    <row r="474" spans="1:6" ht="12.75">
      <c r="A474" s="222" t="s">
        <v>208</v>
      </c>
      <c r="B474" s="223"/>
      <c r="C474" s="202">
        <v>0</v>
      </c>
      <c r="D474" s="202">
        <v>0</v>
      </c>
      <c r="E474" s="202">
        <v>3077.8</v>
      </c>
      <c r="F474" s="203" t="s">
        <v>0</v>
      </c>
    </row>
    <row r="475" spans="1:6" ht="12.75">
      <c r="A475" s="197" t="s">
        <v>323</v>
      </c>
      <c r="B475" s="197" t="s">
        <v>324</v>
      </c>
      <c r="C475" s="198">
        <v>0</v>
      </c>
      <c r="D475" s="198">
        <v>0</v>
      </c>
      <c r="E475" s="198">
        <v>3077.8</v>
      </c>
      <c r="F475" s="196" t="s">
        <v>0</v>
      </c>
    </row>
    <row r="476" spans="1:6" ht="12.75">
      <c r="A476" s="199" t="s">
        <v>393</v>
      </c>
      <c r="B476" s="199" t="s">
        <v>394</v>
      </c>
      <c r="C476" s="200" t="s">
        <v>0</v>
      </c>
      <c r="D476" s="200" t="s">
        <v>0</v>
      </c>
      <c r="E476" s="200">
        <v>3077.8</v>
      </c>
      <c r="F476" s="201" t="s">
        <v>0</v>
      </c>
    </row>
    <row r="477" spans="1:6" ht="12.75">
      <c r="A477" s="205" t="s">
        <v>347</v>
      </c>
      <c r="B477" s="205" t="s">
        <v>511</v>
      </c>
      <c r="C477" s="206">
        <v>39560</v>
      </c>
      <c r="D477" s="206">
        <v>39560</v>
      </c>
      <c r="E477" s="206">
        <v>38817.62</v>
      </c>
      <c r="F477" s="204">
        <v>98.12</v>
      </c>
    </row>
    <row r="478" spans="1:6" ht="12.75">
      <c r="A478" s="222" t="s">
        <v>159</v>
      </c>
      <c r="B478" s="223"/>
      <c r="C478" s="202">
        <v>39560</v>
      </c>
      <c r="D478" s="202">
        <v>39560</v>
      </c>
      <c r="E478" s="202">
        <v>38782.84</v>
      </c>
      <c r="F478" s="203">
        <v>98.04</v>
      </c>
    </row>
    <row r="479" spans="1:6" ht="12.75">
      <c r="A479" s="222" t="s">
        <v>160</v>
      </c>
      <c r="B479" s="223"/>
      <c r="C479" s="202">
        <v>39560</v>
      </c>
      <c r="D479" s="202">
        <v>39560</v>
      </c>
      <c r="E479" s="202">
        <v>38782.84</v>
      </c>
      <c r="F479" s="203">
        <v>98.04</v>
      </c>
    </row>
    <row r="480" spans="1:6" ht="12.75">
      <c r="A480" s="197" t="s">
        <v>323</v>
      </c>
      <c r="B480" s="197" t="s">
        <v>324</v>
      </c>
      <c r="C480" s="198">
        <v>32920</v>
      </c>
      <c r="D480" s="198">
        <v>32920</v>
      </c>
      <c r="E480" s="198">
        <v>32913.02</v>
      </c>
      <c r="F480" s="196">
        <v>99.98</v>
      </c>
    </row>
    <row r="481" spans="1:6" ht="12.75">
      <c r="A481" s="199" t="s">
        <v>385</v>
      </c>
      <c r="B481" s="199" t="s">
        <v>386</v>
      </c>
      <c r="C481" s="200" t="s">
        <v>0</v>
      </c>
      <c r="D481" s="200" t="s">
        <v>0</v>
      </c>
      <c r="E481" s="200">
        <v>5617.69</v>
      </c>
      <c r="F481" s="201" t="s">
        <v>0</v>
      </c>
    </row>
    <row r="482" spans="1:6" ht="12.75">
      <c r="A482" s="199" t="s">
        <v>404</v>
      </c>
      <c r="B482" s="199" t="s">
        <v>405</v>
      </c>
      <c r="C482" s="200" t="s">
        <v>0</v>
      </c>
      <c r="D482" s="200" t="s">
        <v>0</v>
      </c>
      <c r="E482" s="200">
        <v>12089.84</v>
      </c>
      <c r="F482" s="201" t="s">
        <v>0</v>
      </c>
    </row>
    <row r="483" spans="1:6" ht="12.75">
      <c r="A483" s="199" t="s">
        <v>391</v>
      </c>
      <c r="B483" s="199" t="s">
        <v>392</v>
      </c>
      <c r="C483" s="200" t="s">
        <v>0</v>
      </c>
      <c r="D483" s="200" t="s">
        <v>0</v>
      </c>
      <c r="E483" s="200">
        <v>375</v>
      </c>
      <c r="F483" s="201" t="s">
        <v>0</v>
      </c>
    </row>
    <row r="484" spans="1:6" ht="12.75">
      <c r="A484" s="199" t="s">
        <v>393</v>
      </c>
      <c r="B484" s="199" t="s">
        <v>394</v>
      </c>
      <c r="C484" s="200" t="s">
        <v>0</v>
      </c>
      <c r="D484" s="200" t="s">
        <v>0</v>
      </c>
      <c r="E484" s="200">
        <v>13734.05</v>
      </c>
      <c r="F484" s="201" t="s">
        <v>0</v>
      </c>
    </row>
    <row r="485" spans="1:6" ht="12.75">
      <c r="A485" s="199" t="s">
        <v>329</v>
      </c>
      <c r="B485" s="199" t="s">
        <v>330</v>
      </c>
      <c r="C485" s="200" t="s">
        <v>0</v>
      </c>
      <c r="D485" s="200" t="s">
        <v>0</v>
      </c>
      <c r="E485" s="200">
        <v>232.8</v>
      </c>
      <c r="F485" s="201" t="s">
        <v>0</v>
      </c>
    </row>
    <row r="486" spans="1:6" ht="12.75">
      <c r="A486" s="199" t="s">
        <v>407</v>
      </c>
      <c r="B486" s="199" t="s">
        <v>408</v>
      </c>
      <c r="C486" s="200" t="s">
        <v>0</v>
      </c>
      <c r="D486" s="200" t="s">
        <v>0</v>
      </c>
      <c r="E486" s="200">
        <v>863.64</v>
      </c>
      <c r="F486" s="201" t="s">
        <v>0</v>
      </c>
    </row>
    <row r="487" spans="1:6" ht="12.75">
      <c r="A487" s="197" t="s">
        <v>419</v>
      </c>
      <c r="B487" s="197" t="s">
        <v>420</v>
      </c>
      <c r="C487" s="198">
        <v>6640</v>
      </c>
      <c r="D487" s="198">
        <v>6640</v>
      </c>
      <c r="E487" s="198">
        <v>5869.82</v>
      </c>
      <c r="F487" s="196">
        <v>88.4</v>
      </c>
    </row>
    <row r="488" spans="1:6" ht="12.75">
      <c r="A488" s="199" t="s">
        <v>451</v>
      </c>
      <c r="B488" s="199" t="s">
        <v>452</v>
      </c>
      <c r="C488" s="200" t="s">
        <v>0</v>
      </c>
      <c r="D488" s="200" t="s">
        <v>0</v>
      </c>
      <c r="E488" s="200">
        <v>5869.82</v>
      </c>
      <c r="F488" s="201" t="s">
        <v>0</v>
      </c>
    </row>
    <row r="489" spans="1:6" ht="12.75">
      <c r="A489" s="222" t="s">
        <v>206</v>
      </c>
      <c r="B489" s="223"/>
      <c r="C489" s="202">
        <v>0</v>
      </c>
      <c r="D489" s="202">
        <v>0</v>
      </c>
      <c r="E489" s="202">
        <v>34.78</v>
      </c>
      <c r="F489" s="203" t="s">
        <v>0</v>
      </c>
    </row>
    <row r="490" spans="1:6" ht="12.75">
      <c r="A490" s="222" t="s">
        <v>211</v>
      </c>
      <c r="B490" s="223"/>
      <c r="C490" s="202">
        <v>0</v>
      </c>
      <c r="D490" s="202">
        <v>0</v>
      </c>
      <c r="E490" s="202">
        <v>34.78</v>
      </c>
      <c r="F490" s="203" t="s">
        <v>0</v>
      </c>
    </row>
    <row r="491" spans="1:6" ht="12.75">
      <c r="A491" s="197" t="s">
        <v>419</v>
      </c>
      <c r="B491" s="197" t="s">
        <v>420</v>
      </c>
      <c r="C491" s="198">
        <v>0</v>
      </c>
      <c r="D491" s="198">
        <v>0</v>
      </c>
      <c r="E491" s="198">
        <v>34.78</v>
      </c>
      <c r="F491" s="196" t="s">
        <v>0</v>
      </c>
    </row>
    <row r="492" spans="1:6" ht="12.75">
      <c r="A492" s="199" t="s">
        <v>451</v>
      </c>
      <c r="B492" s="199" t="s">
        <v>452</v>
      </c>
      <c r="C492" s="200" t="s">
        <v>0</v>
      </c>
      <c r="D492" s="200" t="s">
        <v>0</v>
      </c>
      <c r="E492" s="200">
        <v>34.78</v>
      </c>
      <c r="F492" s="201" t="s">
        <v>0</v>
      </c>
    </row>
    <row r="493" spans="1:6" ht="12.75">
      <c r="A493" s="205" t="s">
        <v>349</v>
      </c>
      <c r="B493" s="205" t="s">
        <v>512</v>
      </c>
      <c r="C493" s="206">
        <v>5310</v>
      </c>
      <c r="D493" s="206">
        <v>5310</v>
      </c>
      <c r="E493" s="206">
        <v>5128.44</v>
      </c>
      <c r="F493" s="204">
        <v>96.58</v>
      </c>
    </row>
    <row r="494" spans="1:6" ht="12.75">
      <c r="A494" s="222" t="s">
        <v>163</v>
      </c>
      <c r="B494" s="223"/>
      <c r="C494" s="202">
        <v>5310</v>
      </c>
      <c r="D494" s="202">
        <v>5310</v>
      </c>
      <c r="E494" s="202">
        <v>5128.44</v>
      </c>
      <c r="F494" s="203">
        <v>96.58</v>
      </c>
    </row>
    <row r="495" spans="1:6" ht="12.75">
      <c r="A495" s="222" t="s">
        <v>171</v>
      </c>
      <c r="B495" s="223"/>
      <c r="C495" s="202">
        <v>5310</v>
      </c>
      <c r="D495" s="202">
        <v>5310</v>
      </c>
      <c r="E495" s="202">
        <v>5128.44</v>
      </c>
      <c r="F495" s="203">
        <v>96.58</v>
      </c>
    </row>
    <row r="496" spans="1:6" ht="12.75">
      <c r="A496" s="222" t="s">
        <v>173</v>
      </c>
      <c r="B496" s="223"/>
      <c r="C496" s="202">
        <v>5310</v>
      </c>
      <c r="D496" s="202">
        <v>5310</v>
      </c>
      <c r="E496" s="202">
        <v>5128.44</v>
      </c>
      <c r="F496" s="203">
        <v>96.58</v>
      </c>
    </row>
    <row r="497" spans="1:6" ht="12.75">
      <c r="A497" s="197" t="s">
        <v>323</v>
      </c>
      <c r="B497" s="197" t="s">
        <v>324</v>
      </c>
      <c r="C497" s="198">
        <v>5310</v>
      </c>
      <c r="D497" s="198">
        <v>5310</v>
      </c>
      <c r="E497" s="198">
        <v>5128.44</v>
      </c>
      <c r="F497" s="196">
        <v>96.58</v>
      </c>
    </row>
    <row r="498" spans="1:6" ht="12.75">
      <c r="A498" s="199" t="s">
        <v>383</v>
      </c>
      <c r="B498" s="199" t="s">
        <v>384</v>
      </c>
      <c r="C498" s="200" t="s">
        <v>0</v>
      </c>
      <c r="D498" s="200" t="s">
        <v>0</v>
      </c>
      <c r="E498" s="200">
        <v>301.27</v>
      </c>
      <c r="F498" s="201" t="s">
        <v>0</v>
      </c>
    </row>
    <row r="499" spans="1:6" ht="12.75">
      <c r="A499" s="199" t="s">
        <v>385</v>
      </c>
      <c r="B499" s="199" t="s">
        <v>386</v>
      </c>
      <c r="C499" s="200" t="s">
        <v>0</v>
      </c>
      <c r="D499" s="200" t="s">
        <v>0</v>
      </c>
      <c r="E499" s="200">
        <v>3281.61</v>
      </c>
      <c r="F499" s="201" t="s">
        <v>0</v>
      </c>
    </row>
    <row r="500" spans="1:6" ht="12.75">
      <c r="A500" s="199" t="s">
        <v>404</v>
      </c>
      <c r="B500" s="199" t="s">
        <v>405</v>
      </c>
      <c r="C500" s="200" t="s">
        <v>0</v>
      </c>
      <c r="D500" s="200" t="s">
        <v>0</v>
      </c>
      <c r="E500" s="200">
        <v>74.31</v>
      </c>
      <c r="F500" s="201" t="s">
        <v>0</v>
      </c>
    </row>
    <row r="501" spans="1:6" ht="12.75">
      <c r="A501" s="199" t="s">
        <v>393</v>
      </c>
      <c r="B501" s="199" t="s">
        <v>394</v>
      </c>
      <c r="C501" s="200" t="s">
        <v>0</v>
      </c>
      <c r="D501" s="200" t="s">
        <v>0</v>
      </c>
      <c r="E501" s="200">
        <v>1471.25</v>
      </c>
      <c r="F501" s="201" t="s">
        <v>0</v>
      </c>
    </row>
    <row r="502" spans="1:6" ht="12.75">
      <c r="A502" s="205" t="s">
        <v>409</v>
      </c>
      <c r="B502" s="205" t="s">
        <v>513</v>
      </c>
      <c r="C502" s="206">
        <v>2650</v>
      </c>
      <c r="D502" s="206">
        <v>2650</v>
      </c>
      <c r="E502" s="206">
        <v>1562.5</v>
      </c>
      <c r="F502" s="204">
        <v>58.96</v>
      </c>
    </row>
    <row r="503" spans="1:6" ht="12.75">
      <c r="A503" s="222" t="s">
        <v>163</v>
      </c>
      <c r="B503" s="223"/>
      <c r="C503" s="202">
        <v>2650</v>
      </c>
      <c r="D503" s="202">
        <v>2650</v>
      </c>
      <c r="E503" s="202">
        <v>1562.5</v>
      </c>
      <c r="F503" s="203">
        <v>58.96</v>
      </c>
    </row>
    <row r="504" spans="1:6" ht="12.75">
      <c r="A504" s="222" t="s">
        <v>164</v>
      </c>
      <c r="B504" s="223"/>
      <c r="C504" s="202">
        <v>2650</v>
      </c>
      <c r="D504" s="202">
        <v>2650</v>
      </c>
      <c r="E504" s="202">
        <v>1562.5</v>
      </c>
      <c r="F504" s="203">
        <v>58.96</v>
      </c>
    </row>
    <row r="505" spans="1:6" ht="12.75">
      <c r="A505" s="197" t="s">
        <v>323</v>
      </c>
      <c r="B505" s="197" t="s">
        <v>324</v>
      </c>
      <c r="C505" s="198">
        <v>2650</v>
      </c>
      <c r="D505" s="198">
        <v>2650</v>
      </c>
      <c r="E505" s="198">
        <v>1562.5</v>
      </c>
      <c r="F505" s="196">
        <v>58.96</v>
      </c>
    </row>
    <row r="506" spans="1:6" ht="12.75">
      <c r="A506" s="199" t="s">
        <v>393</v>
      </c>
      <c r="B506" s="199" t="s">
        <v>394</v>
      </c>
      <c r="C506" s="200" t="s">
        <v>0</v>
      </c>
      <c r="D506" s="200" t="s">
        <v>0</v>
      </c>
      <c r="E506" s="200">
        <v>1562.5</v>
      </c>
      <c r="F506" s="201" t="s">
        <v>0</v>
      </c>
    </row>
    <row r="507" spans="1:6" ht="12.75">
      <c r="A507" s="205" t="s">
        <v>434</v>
      </c>
      <c r="B507" s="205" t="s">
        <v>514</v>
      </c>
      <c r="C507" s="206">
        <v>5310</v>
      </c>
      <c r="D507" s="206">
        <v>5310</v>
      </c>
      <c r="E507" s="206">
        <v>1513.13</v>
      </c>
      <c r="F507" s="204">
        <v>28.5</v>
      </c>
    </row>
    <row r="508" spans="1:6" ht="12.75">
      <c r="A508" s="222" t="s">
        <v>159</v>
      </c>
      <c r="B508" s="223"/>
      <c r="C508" s="202">
        <v>5310</v>
      </c>
      <c r="D508" s="202">
        <v>5310</v>
      </c>
      <c r="E508" s="202">
        <v>1513.13</v>
      </c>
      <c r="F508" s="203">
        <v>28.5</v>
      </c>
    </row>
    <row r="509" spans="1:6" ht="12.75">
      <c r="A509" s="222" t="s">
        <v>160</v>
      </c>
      <c r="B509" s="223"/>
      <c r="C509" s="202">
        <v>5310</v>
      </c>
      <c r="D509" s="202">
        <v>5310</v>
      </c>
      <c r="E509" s="202">
        <v>1513.13</v>
      </c>
      <c r="F509" s="203">
        <v>28.5</v>
      </c>
    </row>
    <row r="510" spans="1:6" ht="12.75">
      <c r="A510" s="197" t="s">
        <v>323</v>
      </c>
      <c r="B510" s="197" t="s">
        <v>324</v>
      </c>
      <c r="C510" s="198">
        <v>5310</v>
      </c>
      <c r="D510" s="198">
        <v>5310</v>
      </c>
      <c r="E510" s="198">
        <v>1513.13</v>
      </c>
      <c r="F510" s="196">
        <v>28.5</v>
      </c>
    </row>
    <row r="511" spans="1:6" ht="12.75">
      <c r="A511" s="199" t="s">
        <v>393</v>
      </c>
      <c r="B511" s="199" t="s">
        <v>394</v>
      </c>
      <c r="C511" s="200" t="s">
        <v>0</v>
      </c>
      <c r="D511" s="200" t="s">
        <v>0</v>
      </c>
      <c r="E511" s="200">
        <v>1513.13</v>
      </c>
      <c r="F511" s="201" t="s">
        <v>0</v>
      </c>
    </row>
    <row r="512" spans="1:6" ht="12.75">
      <c r="A512" s="205" t="s">
        <v>436</v>
      </c>
      <c r="B512" s="205" t="s">
        <v>515</v>
      </c>
      <c r="C512" s="206">
        <v>38490</v>
      </c>
      <c r="D512" s="206">
        <v>38490</v>
      </c>
      <c r="E512" s="206">
        <v>35078.13</v>
      </c>
      <c r="F512" s="204">
        <v>91.14</v>
      </c>
    </row>
    <row r="513" spans="1:6" ht="12.75">
      <c r="A513" s="222" t="s">
        <v>163</v>
      </c>
      <c r="B513" s="223"/>
      <c r="C513" s="202">
        <v>37160</v>
      </c>
      <c r="D513" s="202">
        <v>37160</v>
      </c>
      <c r="E513" s="202">
        <v>35078.13</v>
      </c>
      <c r="F513" s="203">
        <v>94.4</v>
      </c>
    </row>
    <row r="514" spans="1:6" ht="12.75">
      <c r="A514" s="222" t="s">
        <v>171</v>
      </c>
      <c r="B514" s="223"/>
      <c r="C514" s="202">
        <v>37160</v>
      </c>
      <c r="D514" s="202">
        <v>37160</v>
      </c>
      <c r="E514" s="202">
        <v>35078.13</v>
      </c>
      <c r="F514" s="203">
        <v>94.4</v>
      </c>
    </row>
    <row r="515" spans="1:6" ht="12.75">
      <c r="A515" s="222" t="s">
        <v>172</v>
      </c>
      <c r="B515" s="223"/>
      <c r="C515" s="202">
        <v>37160</v>
      </c>
      <c r="D515" s="202">
        <v>37160</v>
      </c>
      <c r="E515" s="202">
        <v>35078.13</v>
      </c>
      <c r="F515" s="203">
        <v>94.4</v>
      </c>
    </row>
    <row r="516" spans="1:6" ht="12.75">
      <c r="A516" s="197" t="s">
        <v>323</v>
      </c>
      <c r="B516" s="197" t="s">
        <v>324</v>
      </c>
      <c r="C516" s="198">
        <v>29200</v>
      </c>
      <c r="D516" s="198">
        <v>29200</v>
      </c>
      <c r="E516" s="198">
        <v>29107.62</v>
      </c>
      <c r="F516" s="196">
        <v>99.68</v>
      </c>
    </row>
    <row r="517" spans="1:6" ht="12.75">
      <c r="A517" s="199" t="s">
        <v>393</v>
      </c>
      <c r="B517" s="199" t="s">
        <v>394</v>
      </c>
      <c r="C517" s="200" t="s">
        <v>0</v>
      </c>
      <c r="D517" s="200" t="s">
        <v>0</v>
      </c>
      <c r="E517" s="200">
        <v>4759.55</v>
      </c>
      <c r="F517" s="201" t="s">
        <v>0</v>
      </c>
    </row>
    <row r="518" spans="1:6" ht="12.75">
      <c r="A518" s="199" t="s">
        <v>397</v>
      </c>
      <c r="B518" s="199" t="s">
        <v>398</v>
      </c>
      <c r="C518" s="200" t="s">
        <v>0</v>
      </c>
      <c r="D518" s="200" t="s">
        <v>0</v>
      </c>
      <c r="E518" s="200">
        <v>24348.07</v>
      </c>
      <c r="F518" s="201" t="s">
        <v>0</v>
      </c>
    </row>
    <row r="519" spans="1:6" ht="12.75">
      <c r="A519" s="197" t="s">
        <v>440</v>
      </c>
      <c r="B519" s="197" t="s">
        <v>441</v>
      </c>
      <c r="C519" s="198">
        <v>7960</v>
      </c>
      <c r="D519" s="198">
        <v>7960</v>
      </c>
      <c r="E519" s="198">
        <v>5970.51</v>
      </c>
      <c r="F519" s="196">
        <v>75.01</v>
      </c>
    </row>
    <row r="520" spans="1:6" ht="12.75">
      <c r="A520" s="199" t="s">
        <v>455</v>
      </c>
      <c r="B520" s="199" t="s">
        <v>456</v>
      </c>
      <c r="C520" s="200" t="s">
        <v>0</v>
      </c>
      <c r="D520" s="200" t="s">
        <v>0</v>
      </c>
      <c r="E520" s="200">
        <v>5970.51</v>
      </c>
      <c r="F520" s="201" t="s">
        <v>0</v>
      </c>
    </row>
    <row r="521" spans="1:6" ht="12.75">
      <c r="A521" s="222" t="s">
        <v>206</v>
      </c>
      <c r="B521" s="223"/>
      <c r="C521" s="202">
        <v>1330</v>
      </c>
      <c r="D521" s="202">
        <v>1330</v>
      </c>
      <c r="E521" s="202">
        <v>0</v>
      </c>
      <c r="F521" s="203">
        <v>0</v>
      </c>
    </row>
    <row r="522" spans="1:6" ht="12.75">
      <c r="A522" s="222" t="s">
        <v>210</v>
      </c>
      <c r="B522" s="223"/>
      <c r="C522" s="202">
        <v>1330</v>
      </c>
      <c r="D522" s="202">
        <v>1330</v>
      </c>
      <c r="E522" s="202">
        <v>0</v>
      </c>
      <c r="F522" s="203">
        <v>0</v>
      </c>
    </row>
    <row r="523" spans="1:6" ht="12.75">
      <c r="A523" s="197" t="s">
        <v>323</v>
      </c>
      <c r="B523" s="197" t="s">
        <v>324</v>
      </c>
      <c r="C523" s="198">
        <v>1330</v>
      </c>
      <c r="D523" s="198">
        <v>1330</v>
      </c>
      <c r="E523" s="198">
        <v>0</v>
      </c>
      <c r="F523" s="196">
        <v>0</v>
      </c>
    </row>
    <row r="524" spans="1:6" ht="12.75">
      <c r="A524" s="205" t="s">
        <v>417</v>
      </c>
      <c r="B524" s="205" t="s">
        <v>516</v>
      </c>
      <c r="C524" s="206">
        <v>15920</v>
      </c>
      <c r="D524" s="206">
        <v>15920</v>
      </c>
      <c r="E524" s="206">
        <v>2690.13</v>
      </c>
      <c r="F524" s="204">
        <v>16.9</v>
      </c>
    </row>
    <row r="525" spans="1:6" ht="12.75">
      <c r="A525" s="222" t="s">
        <v>159</v>
      </c>
      <c r="B525" s="223"/>
      <c r="C525" s="202">
        <v>2650</v>
      </c>
      <c r="D525" s="202">
        <v>2650</v>
      </c>
      <c r="E525" s="202">
        <v>989.13</v>
      </c>
      <c r="F525" s="203">
        <v>37.33</v>
      </c>
    </row>
    <row r="526" spans="1:6" ht="12.75">
      <c r="A526" s="222" t="s">
        <v>160</v>
      </c>
      <c r="B526" s="223"/>
      <c r="C526" s="202">
        <v>2650</v>
      </c>
      <c r="D526" s="202">
        <v>2650</v>
      </c>
      <c r="E526" s="202">
        <v>989.13</v>
      </c>
      <c r="F526" s="203">
        <v>37.33</v>
      </c>
    </row>
    <row r="527" spans="1:6" ht="12.75">
      <c r="A527" s="197" t="s">
        <v>419</v>
      </c>
      <c r="B527" s="197" t="s">
        <v>420</v>
      </c>
      <c r="C527" s="198">
        <v>2650</v>
      </c>
      <c r="D527" s="198">
        <v>2650</v>
      </c>
      <c r="E527" s="198">
        <v>989.13</v>
      </c>
      <c r="F527" s="196">
        <v>37.33</v>
      </c>
    </row>
    <row r="528" spans="1:6" ht="12.75">
      <c r="A528" s="199" t="s">
        <v>503</v>
      </c>
      <c r="B528" s="199" t="s">
        <v>504</v>
      </c>
      <c r="C528" s="200" t="s">
        <v>0</v>
      </c>
      <c r="D528" s="200" t="s">
        <v>0</v>
      </c>
      <c r="E528" s="200">
        <v>989.13</v>
      </c>
      <c r="F528" s="201" t="s">
        <v>0</v>
      </c>
    </row>
    <row r="529" spans="1:6" ht="12.75">
      <c r="A529" s="222" t="s">
        <v>163</v>
      </c>
      <c r="B529" s="223"/>
      <c r="C529" s="202">
        <v>13270</v>
      </c>
      <c r="D529" s="202">
        <v>13270</v>
      </c>
      <c r="E529" s="202">
        <v>1701</v>
      </c>
      <c r="F529" s="203">
        <v>12.82</v>
      </c>
    </row>
    <row r="530" spans="1:6" ht="12.75">
      <c r="A530" s="222" t="s">
        <v>171</v>
      </c>
      <c r="B530" s="223"/>
      <c r="C530" s="202">
        <v>13270</v>
      </c>
      <c r="D530" s="202">
        <v>13270</v>
      </c>
      <c r="E530" s="202">
        <v>1701</v>
      </c>
      <c r="F530" s="203">
        <v>12.82</v>
      </c>
    </row>
    <row r="531" spans="1:6" ht="12.75">
      <c r="A531" s="222" t="s">
        <v>172</v>
      </c>
      <c r="B531" s="223"/>
      <c r="C531" s="202">
        <v>13270</v>
      </c>
      <c r="D531" s="202">
        <v>13270</v>
      </c>
      <c r="E531" s="202">
        <v>1701</v>
      </c>
      <c r="F531" s="203">
        <v>12.82</v>
      </c>
    </row>
    <row r="532" spans="1:6" ht="12.75">
      <c r="A532" s="197" t="s">
        <v>419</v>
      </c>
      <c r="B532" s="197" t="s">
        <v>420</v>
      </c>
      <c r="C532" s="198">
        <v>13270</v>
      </c>
      <c r="D532" s="198">
        <v>13270</v>
      </c>
      <c r="E532" s="198">
        <v>1701</v>
      </c>
      <c r="F532" s="196">
        <v>12.82</v>
      </c>
    </row>
    <row r="533" spans="1:6" ht="12.75">
      <c r="A533" s="199" t="s">
        <v>451</v>
      </c>
      <c r="B533" s="199" t="s">
        <v>452</v>
      </c>
      <c r="C533" s="200" t="s">
        <v>0</v>
      </c>
      <c r="D533" s="200" t="s">
        <v>0</v>
      </c>
      <c r="E533" s="200">
        <v>1701</v>
      </c>
      <c r="F533" s="201" t="s">
        <v>0</v>
      </c>
    </row>
    <row r="534" spans="1:6" ht="12.75">
      <c r="A534" s="205" t="s">
        <v>427</v>
      </c>
      <c r="B534" s="205" t="s">
        <v>517</v>
      </c>
      <c r="C534" s="206">
        <v>2650</v>
      </c>
      <c r="D534" s="206">
        <v>2650</v>
      </c>
      <c r="E534" s="206">
        <v>18879.18</v>
      </c>
      <c r="F534" s="204">
        <v>712.42</v>
      </c>
    </row>
    <row r="535" spans="1:6" ht="12.75">
      <c r="A535" s="222" t="s">
        <v>159</v>
      </c>
      <c r="B535" s="223"/>
      <c r="C535" s="202">
        <v>2650</v>
      </c>
      <c r="D535" s="202">
        <v>2650</v>
      </c>
      <c r="E535" s="202">
        <v>2650</v>
      </c>
      <c r="F535" s="203">
        <v>100</v>
      </c>
    </row>
    <row r="536" spans="1:6" ht="12.75">
      <c r="A536" s="222" t="s">
        <v>160</v>
      </c>
      <c r="B536" s="223"/>
      <c r="C536" s="202">
        <v>2650</v>
      </c>
      <c r="D536" s="202">
        <v>2650</v>
      </c>
      <c r="E536" s="202">
        <v>2650</v>
      </c>
      <c r="F536" s="203">
        <v>100</v>
      </c>
    </row>
    <row r="537" spans="1:6" ht="12.75">
      <c r="A537" s="197" t="s">
        <v>323</v>
      </c>
      <c r="B537" s="197" t="s">
        <v>324</v>
      </c>
      <c r="C537" s="198">
        <v>2650</v>
      </c>
      <c r="D537" s="198">
        <v>2650</v>
      </c>
      <c r="E537" s="198">
        <v>2650</v>
      </c>
      <c r="F537" s="196">
        <v>100</v>
      </c>
    </row>
    <row r="538" spans="1:6" ht="12.75">
      <c r="A538" s="199" t="s">
        <v>393</v>
      </c>
      <c r="B538" s="199" t="s">
        <v>394</v>
      </c>
      <c r="C538" s="200" t="s">
        <v>0</v>
      </c>
      <c r="D538" s="200" t="s">
        <v>0</v>
      </c>
      <c r="E538" s="200">
        <v>2650</v>
      </c>
      <c r="F538" s="201" t="s">
        <v>0</v>
      </c>
    </row>
    <row r="539" spans="1:6" ht="12.75">
      <c r="A539" s="222" t="s">
        <v>174</v>
      </c>
      <c r="B539" s="223"/>
      <c r="C539" s="202">
        <v>0</v>
      </c>
      <c r="D539" s="202">
        <v>0</v>
      </c>
      <c r="E539" s="202">
        <v>16229.18</v>
      </c>
      <c r="F539" s="203" t="s">
        <v>0</v>
      </c>
    </row>
    <row r="540" spans="1:6" ht="12.75">
      <c r="A540" s="222" t="s">
        <v>178</v>
      </c>
      <c r="B540" s="223"/>
      <c r="C540" s="202">
        <v>0</v>
      </c>
      <c r="D540" s="202">
        <v>0</v>
      </c>
      <c r="E540" s="202">
        <v>16229.18</v>
      </c>
      <c r="F540" s="203" t="s">
        <v>0</v>
      </c>
    </row>
    <row r="541" spans="1:6" ht="12.75">
      <c r="A541" s="222" t="s">
        <v>180</v>
      </c>
      <c r="B541" s="223"/>
      <c r="C541" s="202">
        <v>0</v>
      </c>
      <c r="D541" s="202">
        <v>0</v>
      </c>
      <c r="E541" s="202">
        <v>16229.18</v>
      </c>
      <c r="F541" s="203" t="s">
        <v>0</v>
      </c>
    </row>
    <row r="542" spans="1:6" ht="12.75">
      <c r="A542" s="197" t="s">
        <v>323</v>
      </c>
      <c r="B542" s="197" t="s">
        <v>324</v>
      </c>
      <c r="C542" s="198">
        <v>0</v>
      </c>
      <c r="D542" s="198">
        <v>0</v>
      </c>
      <c r="E542" s="198">
        <v>16229.18</v>
      </c>
      <c r="F542" s="196" t="s">
        <v>0</v>
      </c>
    </row>
    <row r="543" spans="1:6" ht="12.75">
      <c r="A543" s="199" t="s">
        <v>393</v>
      </c>
      <c r="B543" s="199" t="s">
        <v>394</v>
      </c>
      <c r="C543" s="200" t="s">
        <v>0</v>
      </c>
      <c r="D543" s="200" t="s">
        <v>0</v>
      </c>
      <c r="E543" s="200">
        <v>16229.18</v>
      </c>
      <c r="F543" s="201" t="s">
        <v>0</v>
      </c>
    </row>
    <row r="544" spans="1:6" ht="12.75">
      <c r="A544" s="208" t="s">
        <v>518</v>
      </c>
      <c r="B544" s="208" t="s">
        <v>519</v>
      </c>
      <c r="C544" s="209">
        <v>939150</v>
      </c>
      <c r="D544" s="209">
        <v>919507</v>
      </c>
      <c r="E544" s="209">
        <v>469530.21</v>
      </c>
      <c r="F544" s="207">
        <v>51.06</v>
      </c>
    </row>
    <row r="545" spans="1:6" ht="12.75">
      <c r="A545" s="205" t="s">
        <v>417</v>
      </c>
      <c r="B545" s="205" t="s">
        <v>520</v>
      </c>
      <c r="C545" s="206">
        <v>464530</v>
      </c>
      <c r="D545" s="206">
        <v>447987</v>
      </c>
      <c r="E545" s="206">
        <v>231430.44</v>
      </c>
      <c r="F545" s="204">
        <v>51.66</v>
      </c>
    </row>
    <row r="546" spans="1:6" ht="12.75">
      <c r="A546" s="222" t="s">
        <v>159</v>
      </c>
      <c r="B546" s="223"/>
      <c r="C546" s="202">
        <v>331810</v>
      </c>
      <c r="D546" s="202">
        <v>315267</v>
      </c>
      <c r="E546" s="202">
        <v>89235.92</v>
      </c>
      <c r="F546" s="203">
        <v>28.3</v>
      </c>
    </row>
    <row r="547" spans="1:6" ht="12.75">
      <c r="A547" s="222" t="s">
        <v>160</v>
      </c>
      <c r="B547" s="223"/>
      <c r="C547" s="202">
        <v>331810</v>
      </c>
      <c r="D547" s="202">
        <v>315267</v>
      </c>
      <c r="E547" s="202">
        <v>89235.92</v>
      </c>
      <c r="F547" s="203">
        <v>28.3</v>
      </c>
    </row>
    <row r="548" spans="1:6" ht="12.75">
      <c r="A548" s="197" t="s">
        <v>419</v>
      </c>
      <c r="B548" s="197" t="s">
        <v>420</v>
      </c>
      <c r="C548" s="198">
        <v>331810</v>
      </c>
      <c r="D548" s="198">
        <v>315267</v>
      </c>
      <c r="E548" s="198">
        <v>89235.92</v>
      </c>
      <c r="F548" s="196">
        <v>28.3</v>
      </c>
    </row>
    <row r="549" spans="1:6" ht="12.75">
      <c r="A549" s="199" t="s">
        <v>521</v>
      </c>
      <c r="B549" s="199" t="s">
        <v>522</v>
      </c>
      <c r="C549" s="200" t="s">
        <v>0</v>
      </c>
      <c r="D549" s="200" t="s">
        <v>0</v>
      </c>
      <c r="E549" s="200">
        <v>89235.92</v>
      </c>
      <c r="F549" s="201" t="s">
        <v>0</v>
      </c>
    </row>
    <row r="550" spans="1:6" ht="12.75">
      <c r="A550" s="222" t="s">
        <v>174</v>
      </c>
      <c r="B550" s="223"/>
      <c r="C550" s="202">
        <v>132720</v>
      </c>
      <c r="D550" s="202">
        <v>132720</v>
      </c>
      <c r="E550" s="202">
        <v>60000</v>
      </c>
      <c r="F550" s="203">
        <v>45.21</v>
      </c>
    </row>
    <row r="551" spans="1:6" ht="12.75">
      <c r="A551" s="222" t="s">
        <v>191</v>
      </c>
      <c r="B551" s="223"/>
      <c r="C551" s="202">
        <v>132720</v>
      </c>
      <c r="D551" s="202">
        <v>132720</v>
      </c>
      <c r="E551" s="202">
        <v>60000</v>
      </c>
      <c r="F551" s="203">
        <v>45.21</v>
      </c>
    </row>
    <row r="552" spans="1:6" ht="12.75">
      <c r="A552" s="222" t="s">
        <v>192</v>
      </c>
      <c r="B552" s="223"/>
      <c r="C552" s="202">
        <v>132720</v>
      </c>
      <c r="D552" s="202">
        <v>132720</v>
      </c>
      <c r="E552" s="202">
        <v>60000</v>
      </c>
      <c r="F552" s="203">
        <v>45.21</v>
      </c>
    </row>
    <row r="553" spans="1:6" ht="12.75">
      <c r="A553" s="197" t="s">
        <v>419</v>
      </c>
      <c r="B553" s="197" t="s">
        <v>420</v>
      </c>
      <c r="C553" s="198">
        <v>132720</v>
      </c>
      <c r="D553" s="198">
        <v>132720</v>
      </c>
      <c r="E553" s="198">
        <v>60000</v>
      </c>
      <c r="F553" s="196">
        <v>45.21</v>
      </c>
    </row>
    <row r="554" spans="1:6" ht="12.75">
      <c r="A554" s="199" t="s">
        <v>521</v>
      </c>
      <c r="B554" s="199" t="s">
        <v>522</v>
      </c>
      <c r="C554" s="200" t="s">
        <v>0</v>
      </c>
      <c r="D554" s="200" t="s">
        <v>0</v>
      </c>
      <c r="E554" s="200">
        <v>60000</v>
      </c>
      <c r="F554" s="201" t="s">
        <v>0</v>
      </c>
    </row>
    <row r="555" spans="1:6" ht="12.75">
      <c r="A555" s="222" t="s">
        <v>213</v>
      </c>
      <c r="B555" s="223"/>
      <c r="C555" s="202">
        <v>0</v>
      </c>
      <c r="D555" s="202">
        <v>0</v>
      </c>
      <c r="E555" s="202">
        <v>82194.52</v>
      </c>
      <c r="F555" s="203" t="s">
        <v>0</v>
      </c>
    </row>
    <row r="556" spans="1:6" ht="12.75">
      <c r="A556" s="222" t="s">
        <v>214</v>
      </c>
      <c r="B556" s="223"/>
      <c r="C556" s="202">
        <v>0</v>
      </c>
      <c r="D556" s="202">
        <v>0</v>
      </c>
      <c r="E556" s="202">
        <v>82194.52</v>
      </c>
      <c r="F556" s="203" t="s">
        <v>0</v>
      </c>
    </row>
    <row r="557" spans="1:6" ht="12.75">
      <c r="A557" s="222" t="s">
        <v>215</v>
      </c>
      <c r="B557" s="223"/>
      <c r="C557" s="202">
        <v>0</v>
      </c>
      <c r="D557" s="202">
        <v>0</v>
      </c>
      <c r="E557" s="202">
        <v>82194.52</v>
      </c>
      <c r="F557" s="203" t="s">
        <v>0</v>
      </c>
    </row>
    <row r="558" spans="1:6" ht="12.75">
      <c r="A558" s="197" t="s">
        <v>419</v>
      </c>
      <c r="B558" s="197" t="s">
        <v>420</v>
      </c>
      <c r="C558" s="198">
        <v>0</v>
      </c>
      <c r="D558" s="198">
        <v>0</v>
      </c>
      <c r="E558" s="198">
        <v>82194.52</v>
      </c>
      <c r="F558" s="196" t="s">
        <v>0</v>
      </c>
    </row>
    <row r="559" spans="1:6" ht="12.75">
      <c r="A559" s="199" t="s">
        <v>521</v>
      </c>
      <c r="B559" s="199" t="s">
        <v>522</v>
      </c>
      <c r="C559" s="200" t="s">
        <v>0</v>
      </c>
      <c r="D559" s="200" t="s">
        <v>0</v>
      </c>
      <c r="E559" s="200">
        <v>82194.52</v>
      </c>
      <c r="F559" s="201" t="s">
        <v>0</v>
      </c>
    </row>
    <row r="560" spans="1:6" ht="12.75">
      <c r="A560" s="205" t="s">
        <v>453</v>
      </c>
      <c r="B560" s="205" t="s">
        <v>523</v>
      </c>
      <c r="C560" s="206">
        <v>256970</v>
      </c>
      <c r="D560" s="206">
        <v>255170</v>
      </c>
      <c r="E560" s="206">
        <v>127374.39</v>
      </c>
      <c r="F560" s="204">
        <v>49.92</v>
      </c>
    </row>
    <row r="561" spans="1:6" ht="12.75">
      <c r="A561" s="222" t="s">
        <v>159</v>
      </c>
      <c r="B561" s="223"/>
      <c r="C561" s="202">
        <v>36650</v>
      </c>
      <c r="D561" s="202">
        <v>34850</v>
      </c>
      <c r="E561" s="202">
        <v>29245.55</v>
      </c>
      <c r="F561" s="203">
        <v>83.92</v>
      </c>
    </row>
    <row r="562" spans="1:6" ht="12.75">
      <c r="A562" s="222" t="s">
        <v>160</v>
      </c>
      <c r="B562" s="223"/>
      <c r="C562" s="202">
        <v>36650</v>
      </c>
      <c r="D562" s="202">
        <v>34850</v>
      </c>
      <c r="E562" s="202">
        <v>29245.55</v>
      </c>
      <c r="F562" s="203">
        <v>83.92</v>
      </c>
    </row>
    <row r="563" spans="1:6" ht="12.75">
      <c r="A563" s="197" t="s">
        <v>440</v>
      </c>
      <c r="B563" s="197" t="s">
        <v>441</v>
      </c>
      <c r="C563" s="198">
        <v>36650</v>
      </c>
      <c r="D563" s="198">
        <v>34850</v>
      </c>
      <c r="E563" s="198">
        <v>29245.55</v>
      </c>
      <c r="F563" s="196">
        <v>83.92</v>
      </c>
    </row>
    <row r="564" spans="1:6" ht="12.75">
      <c r="A564" s="199" t="s">
        <v>455</v>
      </c>
      <c r="B564" s="199" t="s">
        <v>456</v>
      </c>
      <c r="C564" s="200" t="s">
        <v>0</v>
      </c>
      <c r="D564" s="200" t="s">
        <v>0</v>
      </c>
      <c r="E564" s="200">
        <v>29245.55</v>
      </c>
      <c r="F564" s="201" t="s">
        <v>0</v>
      </c>
    </row>
    <row r="565" spans="1:6" ht="12.75">
      <c r="A565" s="222" t="s">
        <v>163</v>
      </c>
      <c r="B565" s="223"/>
      <c r="C565" s="202">
        <v>220320</v>
      </c>
      <c r="D565" s="202">
        <v>220320</v>
      </c>
      <c r="E565" s="202">
        <v>98128.84</v>
      </c>
      <c r="F565" s="203">
        <v>44.54</v>
      </c>
    </row>
    <row r="566" spans="1:6" ht="12.75">
      <c r="A566" s="222" t="s">
        <v>170</v>
      </c>
      <c r="B566" s="223"/>
      <c r="C566" s="202">
        <v>84940</v>
      </c>
      <c r="D566" s="202">
        <v>84940</v>
      </c>
      <c r="E566" s="202">
        <v>32753.37</v>
      </c>
      <c r="F566" s="203">
        <v>38.56</v>
      </c>
    </row>
    <row r="567" spans="1:6" ht="12.75">
      <c r="A567" s="197" t="s">
        <v>440</v>
      </c>
      <c r="B567" s="197" t="s">
        <v>441</v>
      </c>
      <c r="C567" s="198">
        <v>84940</v>
      </c>
      <c r="D567" s="198">
        <v>84940</v>
      </c>
      <c r="E567" s="198">
        <v>32753.37</v>
      </c>
      <c r="F567" s="196">
        <v>38.56</v>
      </c>
    </row>
    <row r="568" spans="1:6" ht="12.75">
      <c r="A568" s="199" t="s">
        <v>455</v>
      </c>
      <c r="B568" s="199" t="s">
        <v>456</v>
      </c>
      <c r="C568" s="200" t="s">
        <v>0</v>
      </c>
      <c r="D568" s="200" t="s">
        <v>0</v>
      </c>
      <c r="E568" s="200">
        <v>32753.37</v>
      </c>
      <c r="F568" s="201" t="s">
        <v>0</v>
      </c>
    </row>
    <row r="569" spans="1:6" ht="12.75">
      <c r="A569" s="222" t="s">
        <v>171</v>
      </c>
      <c r="B569" s="223"/>
      <c r="C569" s="202">
        <v>135380</v>
      </c>
      <c r="D569" s="202">
        <v>135380</v>
      </c>
      <c r="E569" s="202">
        <v>65375.47</v>
      </c>
      <c r="F569" s="203">
        <v>48.29</v>
      </c>
    </row>
    <row r="570" spans="1:6" ht="12.75">
      <c r="A570" s="222" t="s">
        <v>172</v>
      </c>
      <c r="B570" s="223"/>
      <c r="C570" s="202">
        <v>135380</v>
      </c>
      <c r="D570" s="202">
        <v>135380</v>
      </c>
      <c r="E570" s="202">
        <v>65375.47</v>
      </c>
      <c r="F570" s="203">
        <v>48.29</v>
      </c>
    </row>
    <row r="571" spans="1:6" ht="12.75">
      <c r="A571" s="197" t="s">
        <v>440</v>
      </c>
      <c r="B571" s="197" t="s">
        <v>441</v>
      </c>
      <c r="C571" s="198">
        <v>135380</v>
      </c>
      <c r="D571" s="198">
        <v>135380</v>
      </c>
      <c r="E571" s="198">
        <v>65375.47</v>
      </c>
      <c r="F571" s="196">
        <v>48.29</v>
      </c>
    </row>
    <row r="572" spans="1:6" ht="12.75">
      <c r="A572" s="199" t="s">
        <v>455</v>
      </c>
      <c r="B572" s="199" t="s">
        <v>456</v>
      </c>
      <c r="C572" s="200" t="s">
        <v>0</v>
      </c>
      <c r="D572" s="200" t="s">
        <v>0</v>
      </c>
      <c r="E572" s="200">
        <v>65375.47</v>
      </c>
      <c r="F572" s="201" t="s">
        <v>0</v>
      </c>
    </row>
    <row r="573" spans="1:6" ht="12.75">
      <c r="A573" s="205" t="s">
        <v>457</v>
      </c>
      <c r="B573" s="205" t="s">
        <v>524</v>
      </c>
      <c r="C573" s="206">
        <v>2650</v>
      </c>
      <c r="D573" s="206">
        <v>2650</v>
      </c>
      <c r="E573" s="206">
        <v>0</v>
      </c>
      <c r="F573" s="204">
        <v>0</v>
      </c>
    </row>
    <row r="574" spans="1:6" ht="12.75">
      <c r="A574" s="222" t="s">
        <v>163</v>
      </c>
      <c r="B574" s="223"/>
      <c r="C574" s="202">
        <v>2650</v>
      </c>
      <c r="D574" s="202">
        <v>2650</v>
      </c>
      <c r="E574" s="202">
        <v>0</v>
      </c>
      <c r="F574" s="203">
        <v>0</v>
      </c>
    </row>
    <row r="575" spans="1:6" ht="12.75">
      <c r="A575" s="222" t="s">
        <v>171</v>
      </c>
      <c r="B575" s="223"/>
      <c r="C575" s="202">
        <v>2650</v>
      </c>
      <c r="D575" s="202">
        <v>2650</v>
      </c>
      <c r="E575" s="202">
        <v>0</v>
      </c>
      <c r="F575" s="203">
        <v>0</v>
      </c>
    </row>
    <row r="576" spans="1:6" ht="12.75">
      <c r="A576" s="222" t="s">
        <v>172</v>
      </c>
      <c r="B576" s="223"/>
      <c r="C576" s="202">
        <v>2650</v>
      </c>
      <c r="D576" s="202">
        <v>2650</v>
      </c>
      <c r="E576" s="202">
        <v>0</v>
      </c>
      <c r="F576" s="203">
        <v>0</v>
      </c>
    </row>
    <row r="577" spans="1:6" ht="12.75">
      <c r="A577" s="197" t="s">
        <v>419</v>
      </c>
      <c r="B577" s="197" t="s">
        <v>420</v>
      </c>
      <c r="C577" s="198">
        <v>2650</v>
      </c>
      <c r="D577" s="198">
        <v>2650</v>
      </c>
      <c r="E577" s="198">
        <v>0</v>
      </c>
      <c r="F577" s="196">
        <v>0</v>
      </c>
    </row>
    <row r="578" spans="1:6" ht="12.75">
      <c r="A578" s="205" t="s">
        <v>459</v>
      </c>
      <c r="B578" s="205" t="s">
        <v>525</v>
      </c>
      <c r="C578" s="206">
        <v>14600</v>
      </c>
      <c r="D578" s="206">
        <v>14600</v>
      </c>
      <c r="E578" s="206">
        <v>6153.16</v>
      </c>
      <c r="F578" s="204">
        <v>42.14</v>
      </c>
    </row>
    <row r="579" spans="1:6" ht="12.75">
      <c r="A579" s="222" t="s">
        <v>159</v>
      </c>
      <c r="B579" s="223"/>
      <c r="C579" s="202">
        <v>1330</v>
      </c>
      <c r="D579" s="202">
        <v>1330</v>
      </c>
      <c r="E579" s="202">
        <v>0</v>
      </c>
      <c r="F579" s="203">
        <v>0</v>
      </c>
    </row>
    <row r="580" spans="1:6" ht="12.75">
      <c r="A580" s="222" t="s">
        <v>160</v>
      </c>
      <c r="B580" s="223"/>
      <c r="C580" s="202">
        <v>1330</v>
      </c>
      <c r="D580" s="202">
        <v>1330</v>
      </c>
      <c r="E580" s="202">
        <v>0</v>
      </c>
      <c r="F580" s="203">
        <v>0</v>
      </c>
    </row>
    <row r="581" spans="1:6" ht="12.75">
      <c r="A581" s="197" t="s">
        <v>440</v>
      </c>
      <c r="B581" s="197" t="s">
        <v>441</v>
      </c>
      <c r="C581" s="198">
        <v>1330</v>
      </c>
      <c r="D581" s="198">
        <v>1330</v>
      </c>
      <c r="E581" s="198">
        <v>0</v>
      </c>
      <c r="F581" s="196">
        <v>0</v>
      </c>
    </row>
    <row r="582" spans="1:6" ht="12.75">
      <c r="A582" s="222" t="s">
        <v>163</v>
      </c>
      <c r="B582" s="223"/>
      <c r="C582" s="202">
        <v>13270</v>
      </c>
      <c r="D582" s="202">
        <v>13270</v>
      </c>
      <c r="E582" s="202">
        <v>6153.16</v>
      </c>
      <c r="F582" s="203">
        <v>46.37</v>
      </c>
    </row>
    <row r="583" spans="1:6" ht="12.75">
      <c r="A583" s="222" t="s">
        <v>170</v>
      </c>
      <c r="B583" s="223"/>
      <c r="C583" s="202">
        <v>13270</v>
      </c>
      <c r="D583" s="202">
        <v>13270</v>
      </c>
      <c r="E583" s="202">
        <v>6153.16</v>
      </c>
      <c r="F583" s="203">
        <v>46.37</v>
      </c>
    </row>
    <row r="584" spans="1:6" ht="12.75">
      <c r="A584" s="197" t="s">
        <v>419</v>
      </c>
      <c r="B584" s="197" t="s">
        <v>420</v>
      </c>
      <c r="C584" s="198">
        <v>13270</v>
      </c>
      <c r="D584" s="198">
        <v>13270</v>
      </c>
      <c r="E584" s="198">
        <v>6153.16</v>
      </c>
      <c r="F584" s="196">
        <v>46.37</v>
      </c>
    </row>
    <row r="585" spans="1:6" ht="12.75">
      <c r="A585" s="199" t="s">
        <v>526</v>
      </c>
      <c r="B585" s="199" t="s">
        <v>527</v>
      </c>
      <c r="C585" s="200" t="s">
        <v>0</v>
      </c>
      <c r="D585" s="200" t="s">
        <v>0</v>
      </c>
      <c r="E585" s="200">
        <v>6153.16</v>
      </c>
      <c r="F585" s="201" t="s">
        <v>0</v>
      </c>
    </row>
    <row r="586" spans="1:6" ht="12.75">
      <c r="A586" s="205" t="s">
        <v>461</v>
      </c>
      <c r="B586" s="205" t="s">
        <v>528</v>
      </c>
      <c r="C586" s="206">
        <v>30520</v>
      </c>
      <c r="D586" s="206">
        <v>30520</v>
      </c>
      <c r="E586" s="206">
        <v>0</v>
      </c>
      <c r="F586" s="204">
        <v>0</v>
      </c>
    </row>
    <row r="587" spans="1:6" ht="12.75">
      <c r="A587" s="222" t="s">
        <v>163</v>
      </c>
      <c r="B587" s="223"/>
      <c r="C587" s="202">
        <v>30520</v>
      </c>
      <c r="D587" s="202">
        <v>30520</v>
      </c>
      <c r="E587" s="202">
        <v>0</v>
      </c>
      <c r="F587" s="203">
        <v>0</v>
      </c>
    </row>
    <row r="588" spans="1:6" ht="12.75">
      <c r="A588" s="222" t="s">
        <v>171</v>
      </c>
      <c r="B588" s="223"/>
      <c r="C588" s="202">
        <v>30520</v>
      </c>
      <c r="D588" s="202">
        <v>30520</v>
      </c>
      <c r="E588" s="202">
        <v>0</v>
      </c>
      <c r="F588" s="203">
        <v>0</v>
      </c>
    </row>
    <row r="589" spans="1:6" ht="12.75">
      <c r="A589" s="222" t="s">
        <v>172</v>
      </c>
      <c r="B589" s="223"/>
      <c r="C589" s="202">
        <v>30520</v>
      </c>
      <c r="D589" s="202">
        <v>30520</v>
      </c>
      <c r="E589" s="202">
        <v>0</v>
      </c>
      <c r="F589" s="203">
        <v>0</v>
      </c>
    </row>
    <row r="590" spans="1:6" ht="12.75">
      <c r="A590" s="197" t="s">
        <v>529</v>
      </c>
      <c r="B590" s="197" t="s">
        <v>530</v>
      </c>
      <c r="C590" s="198">
        <v>26540</v>
      </c>
      <c r="D590" s="198">
        <v>26540</v>
      </c>
      <c r="E590" s="198">
        <v>0</v>
      </c>
      <c r="F590" s="196">
        <v>0</v>
      </c>
    </row>
    <row r="591" spans="1:6" ht="12.75">
      <c r="A591" s="197" t="s">
        <v>440</v>
      </c>
      <c r="B591" s="197" t="s">
        <v>441</v>
      </c>
      <c r="C591" s="198">
        <v>3980</v>
      </c>
      <c r="D591" s="198">
        <v>3980</v>
      </c>
      <c r="E591" s="198">
        <v>0</v>
      </c>
      <c r="F591" s="196">
        <v>0</v>
      </c>
    </row>
    <row r="592" spans="1:6" ht="12.75">
      <c r="A592" s="205" t="s">
        <v>463</v>
      </c>
      <c r="B592" s="205" t="s">
        <v>531</v>
      </c>
      <c r="C592" s="206">
        <v>26540</v>
      </c>
      <c r="D592" s="206">
        <v>26540</v>
      </c>
      <c r="E592" s="206">
        <v>0</v>
      </c>
      <c r="F592" s="204">
        <v>0</v>
      </c>
    </row>
    <row r="593" spans="1:6" ht="12.75">
      <c r="A593" s="222" t="s">
        <v>163</v>
      </c>
      <c r="B593" s="223"/>
      <c r="C593" s="202">
        <v>26540</v>
      </c>
      <c r="D593" s="202">
        <v>26540</v>
      </c>
      <c r="E593" s="202">
        <v>0</v>
      </c>
      <c r="F593" s="203">
        <v>0</v>
      </c>
    </row>
    <row r="594" spans="1:6" ht="12.75">
      <c r="A594" s="222" t="s">
        <v>164</v>
      </c>
      <c r="B594" s="223"/>
      <c r="C594" s="202">
        <v>3980</v>
      </c>
      <c r="D594" s="202">
        <v>3980</v>
      </c>
      <c r="E594" s="202">
        <v>0</v>
      </c>
      <c r="F594" s="203">
        <v>0</v>
      </c>
    </row>
    <row r="595" spans="1:6" ht="12.75">
      <c r="A595" s="197" t="s">
        <v>419</v>
      </c>
      <c r="B595" s="197" t="s">
        <v>420</v>
      </c>
      <c r="C595" s="198">
        <v>3980</v>
      </c>
      <c r="D595" s="198">
        <v>3980</v>
      </c>
      <c r="E595" s="198">
        <v>0</v>
      </c>
      <c r="F595" s="196">
        <v>0</v>
      </c>
    </row>
    <row r="596" spans="1:6" ht="12.75">
      <c r="A596" s="222" t="s">
        <v>170</v>
      </c>
      <c r="B596" s="223"/>
      <c r="C596" s="202">
        <v>22560</v>
      </c>
      <c r="D596" s="202">
        <v>22560</v>
      </c>
      <c r="E596" s="202">
        <v>0</v>
      </c>
      <c r="F596" s="203">
        <v>0</v>
      </c>
    </row>
    <row r="597" spans="1:6" ht="12.75">
      <c r="A597" s="197" t="s">
        <v>419</v>
      </c>
      <c r="B597" s="197" t="s">
        <v>420</v>
      </c>
      <c r="C597" s="198">
        <v>22560</v>
      </c>
      <c r="D597" s="198">
        <v>22560</v>
      </c>
      <c r="E597" s="198">
        <v>0</v>
      </c>
      <c r="F597" s="196">
        <v>0</v>
      </c>
    </row>
    <row r="598" spans="1:6" ht="12.75">
      <c r="A598" s="205" t="s">
        <v>532</v>
      </c>
      <c r="B598" s="205" t="s">
        <v>533</v>
      </c>
      <c r="C598" s="206">
        <v>5310</v>
      </c>
      <c r="D598" s="206">
        <v>5310</v>
      </c>
      <c r="E598" s="206">
        <v>0</v>
      </c>
      <c r="F598" s="204">
        <v>0</v>
      </c>
    </row>
    <row r="599" spans="1:6" ht="12.75">
      <c r="A599" s="222" t="s">
        <v>206</v>
      </c>
      <c r="B599" s="223"/>
      <c r="C599" s="202">
        <v>5310</v>
      </c>
      <c r="D599" s="202">
        <v>5310</v>
      </c>
      <c r="E599" s="202">
        <v>0</v>
      </c>
      <c r="F599" s="203">
        <v>0</v>
      </c>
    </row>
    <row r="600" spans="1:6" ht="12.75">
      <c r="A600" s="222" t="s">
        <v>208</v>
      </c>
      <c r="B600" s="223"/>
      <c r="C600" s="202">
        <v>5310</v>
      </c>
      <c r="D600" s="202">
        <v>5310</v>
      </c>
      <c r="E600" s="202">
        <v>0</v>
      </c>
      <c r="F600" s="203">
        <v>0</v>
      </c>
    </row>
    <row r="601" spans="1:6" ht="12.75">
      <c r="A601" s="197" t="s">
        <v>419</v>
      </c>
      <c r="B601" s="197" t="s">
        <v>420</v>
      </c>
      <c r="C601" s="198">
        <v>5310</v>
      </c>
      <c r="D601" s="198">
        <v>5310</v>
      </c>
      <c r="E601" s="198">
        <v>0</v>
      </c>
      <c r="F601" s="196">
        <v>0</v>
      </c>
    </row>
    <row r="602" spans="1:6" ht="12.75">
      <c r="A602" s="205" t="s">
        <v>465</v>
      </c>
      <c r="B602" s="205" t="s">
        <v>534</v>
      </c>
      <c r="C602" s="206">
        <v>5310</v>
      </c>
      <c r="D602" s="206">
        <v>5310</v>
      </c>
      <c r="E602" s="206">
        <v>0</v>
      </c>
      <c r="F602" s="204">
        <v>0</v>
      </c>
    </row>
    <row r="603" spans="1:6" ht="12.75">
      <c r="A603" s="222" t="s">
        <v>163</v>
      </c>
      <c r="B603" s="223"/>
      <c r="C603" s="202">
        <v>5310</v>
      </c>
      <c r="D603" s="202">
        <v>5310</v>
      </c>
      <c r="E603" s="202">
        <v>0</v>
      </c>
      <c r="F603" s="203">
        <v>0</v>
      </c>
    </row>
    <row r="604" spans="1:6" ht="12.75">
      <c r="A604" s="222" t="s">
        <v>164</v>
      </c>
      <c r="B604" s="223"/>
      <c r="C604" s="202">
        <v>5310</v>
      </c>
      <c r="D604" s="202">
        <v>5310</v>
      </c>
      <c r="E604" s="202">
        <v>0</v>
      </c>
      <c r="F604" s="203">
        <v>0</v>
      </c>
    </row>
    <row r="605" spans="1:6" ht="12.75">
      <c r="A605" s="197" t="s">
        <v>354</v>
      </c>
      <c r="B605" s="197" t="s">
        <v>355</v>
      </c>
      <c r="C605" s="198">
        <v>5310</v>
      </c>
      <c r="D605" s="198">
        <v>5310</v>
      </c>
      <c r="E605" s="198">
        <v>0</v>
      </c>
      <c r="F605" s="196">
        <v>0</v>
      </c>
    </row>
    <row r="606" spans="1:6" ht="12.75">
      <c r="A606" s="205" t="s">
        <v>535</v>
      </c>
      <c r="B606" s="205" t="s">
        <v>536</v>
      </c>
      <c r="C606" s="206">
        <v>10620</v>
      </c>
      <c r="D606" s="206">
        <v>10620</v>
      </c>
      <c r="E606" s="206">
        <v>8498.75</v>
      </c>
      <c r="F606" s="204">
        <v>80.03</v>
      </c>
    </row>
    <row r="607" spans="1:6" ht="12.75">
      <c r="A607" s="222" t="s">
        <v>163</v>
      </c>
      <c r="B607" s="223"/>
      <c r="C607" s="202">
        <v>10620</v>
      </c>
      <c r="D607" s="202">
        <v>10620</v>
      </c>
      <c r="E607" s="202">
        <v>8498.75</v>
      </c>
      <c r="F607" s="203">
        <v>80.03</v>
      </c>
    </row>
    <row r="608" spans="1:6" ht="12.75">
      <c r="A608" s="222" t="s">
        <v>164</v>
      </c>
      <c r="B608" s="223"/>
      <c r="C608" s="202">
        <v>10620</v>
      </c>
      <c r="D608" s="202">
        <v>10620</v>
      </c>
      <c r="E608" s="202">
        <v>8498.75</v>
      </c>
      <c r="F608" s="203">
        <v>80.03</v>
      </c>
    </row>
    <row r="609" spans="1:6" ht="12.75">
      <c r="A609" s="197" t="s">
        <v>419</v>
      </c>
      <c r="B609" s="197" t="s">
        <v>420</v>
      </c>
      <c r="C609" s="198">
        <v>10620</v>
      </c>
      <c r="D609" s="198">
        <v>10620</v>
      </c>
      <c r="E609" s="198">
        <v>8498.75</v>
      </c>
      <c r="F609" s="196">
        <v>80.03</v>
      </c>
    </row>
    <row r="610" spans="1:6" ht="12.75">
      <c r="A610" s="199" t="s">
        <v>506</v>
      </c>
      <c r="B610" s="199" t="s">
        <v>507</v>
      </c>
      <c r="C610" s="200" t="s">
        <v>0</v>
      </c>
      <c r="D610" s="200" t="s">
        <v>0</v>
      </c>
      <c r="E610" s="200">
        <v>8498.75</v>
      </c>
      <c r="F610" s="201" t="s">
        <v>0</v>
      </c>
    </row>
    <row r="611" spans="1:6" ht="12.75">
      <c r="A611" s="205" t="s">
        <v>467</v>
      </c>
      <c r="B611" s="205" t="s">
        <v>537</v>
      </c>
      <c r="C611" s="206">
        <v>6640</v>
      </c>
      <c r="D611" s="206">
        <v>6640</v>
      </c>
      <c r="E611" s="206">
        <v>4474.91</v>
      </c>
      <c r="F611" s="204">
        <v>67.39</v>
      </c>
    </row>
    <row r="612" spans="1:6" ht="12.75">
      <c r="A612" s="222" t="s">
        <v>159</v>
      </c>
      <c r="B612" s="223"/>
      <c r="C612" s="202">
        <v>6640</v>
      </c>
      <c r="D612" s="202">
        <v>6640</v>
      </c>
      <c r="E612" s="202">
        <v>4474.91</v>
      </c>
      <c r="F612" s="203">
        <v>67.39</v>
      </c>
    </row>
    <row r="613" spans="1:6" ht="12.75">
      <c r="A613" s="222" t="s">
        <v>160</v>
      </c>
      <c r="B613" s="223"/>
      <c r="C613" s="202">
        <v>6640</v>
      </c>
      <c r="D613" s="202">
        <v>6640</v>
      </c>
      <c r="E613" s="202">
        <v>4474.91</v>
      </c>
      <c r="F613" s="203">
        <v>67.39</v>
      </c>
    </row>
    <row r="614" spans="1:6" ht="12.75">
      <c r="A614" s="197" t="s">
        <v>440</v>
      </c>
      <c r="B614" s="197" t="s">
        <v>441</v>
      </c>
      <c r="C614" s="198">
        <v>6640</v>
      </c>
      <c r="D614" s="198">
        <v>6640</v>
      </c>
      <c r="E614" s="198">
        <v>4474.91</v>
      </c>
      <c r="F614" s="196">
        <v>67.39</v>
      </c>
    </row>
    <row r="615" spans="1:6" ht="12.75">
      <c r="A615" s="199" t="s">
        <v>455</v>
      </c>
      <c r="B615" s="199" t="s">
        <v>456</v>
      </c>
      <c r="C615" s="200" t="s">
        <v>0</v>
      </c>
      <c r="D615" s="200" t="s">
        <v>0</v>
      </c>
      <c r="E615" s="200">
        <v>4474.91</v>
      </c>
      <c r="F615" s="201" t="s">
        <v>0</v>
      </c>
    </row>
    <row r="616" spans="1:6" ht="12.75">
      <c r="A616" s="205" t="s">
        <v>538</v>
      </c>
      <c r="B616" s="205" t="s">
        <v>539</v>
      </c>
      <c r="C616" s="206">
        <v>6640</v>
      </c>
      <c r="D616" s="206">
        <v>6640</v>
      </c>
      <c r="E616" s="206">
        <v>0</v>
      </c>
      <c r="F616" s="204">
        <v>0</v>
      </c>
    </row>
    <row r="617" spans="1:6" ht="12.75">
      <c r="A617" s="222" t="s">
        <v>159</v>
      </c>
      <c r="B617" s="223"/>
      <c r="C617" s="202">
        <v>6640</v>
      </c>
      <c r="D617" s="202">
        <v>6640</v>
      </c>
      <c r="E617" s="202">
        <v>0</v>
      </c>
      <c r="F617" s="203">
        <v>0</v>
      </c>
    </row>
    <row r="618" spans="1:6" ht="12.75">
      <c r="A618" s="222" t="s">
        <v>160</v>
      </c>
      <c r="B618" s="223"/>
      <c r="C618" s="202">
        <v>6640</v>
      </c>
      <c r="D618" s="202">
        <v>6640</v>
      </c>
      <c r="E618" s="202">
        <v>0</v>
      </c>
      <c r="F618" s="203">
        <v>0</v>
      </c>
    </row>
    <row r="619" spans="1:6" ht="12.75">
      <c r="A619" s="197" t="s">
        <v>419</v>
      </c>
      <c r="B619" s="197" t="s">
        <v>420</v>
      </c>
      <c r="C619" s="198">
        <v>6640</v>
      </c>
      <c r="D619" s="198">
        <v>6640</v>
      </c>
      <c r="E619" s="198">
        <v>0</v>
      </c>
      <c r="F619" s="196">
        <v>0</v>
      </c>
    </row>
    <row r="620" spans="1:6" ht="12.75">
      <c r="A620" s="205" t="s">
        <v>540</v>
      </c>
      <c r="B620" s="205" t="s">
        <v>541</v>
      </c>
      <c r="C620" s="206">
        <v>66360</v>
      </c>
      <c r="D620" s="206">
        <v>66360</v>
      </c>
      <c r="E620" s="206">
        <v>81550.75</v>
      </c>
      <c r="F620" s="204">
        <v>122.89</v>
      </c>
    </row>
    <row r="621" spans="1:6" ht="12.75">
      <c r="A621" s="222" t="s">
        <v>159</v>
      </c>
      <c r="B621" s="223"/>
      <c r="C621" s="202">
        <v>66360</v>
      </c>
      <c r="D621" s="202">
        <v>66360</v>
      </c>
      <c r="E621" s="202">
        <v>66360</v>
      </c>
      <c r="F621" s="203">
        <v>100</v>
      </c>
    </row>
    <row r="622" spans="1:6" ht="12.75">
      <c r="A622" s="222" t="s">
        <v>160</v>
      </c>
      <c r="B622" s="223"/>
      <c r="C622" s="202">
        <v>66360</v>
      </c>
      <c r="D622" s="202">
        <v>66360</v>
      </c>
      <c r="E622" s="202">
        <v>66360</v>
      </c>
      <c r="F622" s="203">
        <v>100</v>
      </c>
    </row>
    <row r="623" spans="1:6" ht="12.75">
      <c r="A623" s="197" t="s">
        <v>419</v>
      </c>
      <c r="B623" s="197" t="s">
        <v>420</v>
      </c>
      <c r="C623" s="198">
        <v>66360</v>
      </c>
      <c r="D623" s="198">
        <v>66360</v>
      </c>
      <c r="E623" s="198">
        <v>66360</v>
      </c>
      <c r="F623" s="196">
        <v>100</v>
      </c>
    </row>
    <row r="624" spans="1:6" ht="12.75">
      <c r="A624" s="199" t="s">
        <v>506</v>
      </c>
      <c r="B624" s="199" t="s">
        <v>507</v>
      </c>
      <c r="C624" s="200" t="s">
        <v>0</v>
      </c>
      <c r="D624" s="200" t="s">
        <v>0</v>
      </c>
      <c r="E624" s="200">
        <v>66360</v>
      </c>
      <c r="F624" s="201" t="s">
        <v>0</v>
      </c>
    </row>
    <row r="625" spans="1:6" ht="12.75">
      <c r="A625" s="222" t="s">
        <v>206</v>
      </c>
      <c r="B625" s="223"/>
      <c r="C625" s="202">
        <v>0</v>
      </c>
      <c r="D625" s="202">
        <v>0</v>
      </c>
      <c r="E625" s="202">
        <v>15190.75</v>
      </c>
      <c r="F625" s="203" t="s">
        <v>0</v>
      </c>
    </row>
    <row r="626" spans="1:6" ht="12.75">
      <c r="A626" s="222" t="s">
        <v>209</v>
      </c>
      <c r="B626" s="223"/>
      <c r="C626" s="202">
        <v>0</v>
      </c>
      <c r="D626" s="202">
        <v>0</v>
      </c>
      <c r="E626" s="202">
        <v>15190.75</v>
      </c>
      <c r="F626" s="203" t="s">
        <v>0</v>
      </c>
    </row>
    <row r="627" spans="1:6" ht="12.75">
      <c r="A627" s="197" t="s">
        <v>419</v>
      </c>
      <c r="B627" s="197" t="s">
        <v>420</v>
      </c>
      <c r="C627" s="198">
        <v>0</v>
      </c>
      <c r="D627" s="198">
        <v>0</v>
      </c>
      <c r="E627" s="198">
        <v>15190.75</v>
      </c>
      <c r="F627" s="196" t="s">
        <v>0</v>
      </c>
    </row>
    <row r="628" spans="1:6" ht="12.75">
      <c r="A628" s="199" t="s">
        <v>506</v>
      </c>
      <c r="B628" s="199" t="s">
        <v>507</v>
      </c>
      <c r="C628" s="200" t="s">
        <v>0</v>
      </c>
      <c r="D628" s="200" t="s">
        <v>0</v>
      </c>
      <c r="E628" s="200">
        <v>15190.75</v>
      </c>
      <c r="F628" s="201" t="s">
        <v>0</v>
      </c>
    </row>
    <row r="629" spans="1:6" ht="12.75">
      <c r="A629" s="205" t="s">
        <v>542</v>
      </c>
      <c r="B629" s="205" t="s">
        <v>543</v>
      </c>
      <c r="C629" s="206">
        <v>13270</v>
      </c>
      <c r="D629" s="206">
        <v>13270</v>
      </c>
      <c r="E629" s="206">
        <v>1791</v>
      </c>
      <c r="F629" s="204">
        <v>13.5</v>
      </c>
    </row>
    <row r="630" spans="1:6" ht="12.75">
      <c r="A630" s="222" t="s">
        <v>163</v>
      </c>
      <c r="B630" s="223"/>
      <c r="C630" s="202">
        <v>13270</v>
      </c>
      <c r="D630" s="202">
        <v>13270</v>
      </c>
      <c r="E630" s="202">
        <v>1791</v>
      </c>
      <c r="F630" s="203">
        <v>13.5</v>
      </c>
    </row>
    <row r="631" spans="1:6" ht="12.75">
      <c r="A631" s="222" t="s">
        <v>171</v>
      </c>
      <c r="B631" s="223"/>
      <c r="C631" s="202">
        <v>13270</v>
      </c>
      <c r="D631" s="202">
        <v>13270</v>
      </c>
      <c r="E631" s="202">
        <v>1791</v>
      </c>
      <c r="F631" s="203">
        <v>13.5</v>
      </c>
    </row>
    <row r="632" spans="1:6" ht="12.75">
      <c r="A632" s="222" t="s">
        <v>172</v>
      </c>
      <c r="B632" s="223"/>
      <c r="C632" s="202">
        <v>13270</v>
      </c>
      <c r="D632" s="202">
        <v>13270</v>
      </c>
      <c r="E632" s="202">
        <v>1791</v>
      </c>
      <c r="F632" s="203">
        <v>13.5</v>
      </c>
    </row>
    <row r="633" spans="1:6" ht="12.75">
      <c r="A633" s="197" t="s">
        <v>419</v>
      </c>
      <c r="B633" s="197" t="s">
        <v>420</v>
      </c>
      <c r="C633" s="198">
        <v>13270</v>
      </c>
      <c r="D633" s="198">
        <v>13270</v>
      </c>
      <c r="E633" s="198">
        <v>1791</v>
      </c>
      <c r="F633" s="196">
        <v>13.5</v>
      </c>
    </row>
    <row r="634" spans="1:6" ht="12.75">
      <c r="A634" s="199" t="s">
        <v>451</v>
      </c>
      <c r="B634" s="199" t="s">
        <v>452</v>
      </c>
      <c r="C634" s="200" t="s">
        <v>0</v>
      </c>
      <c r="D634" s="200" t="s">
        <v>0</v>
      </c>
      <c r="E634" s="200">
        <v>1791</v>
      </c>
      <c r="F634" s="201" t="s">
        <v>0</v>
      </c>
    </row>
    <row r="635" spans="1:6" ht="12.75">
      <c r="A635" s="205" t="s">
        <v>544</v>
      </c>
      <c r="B635" s="205" t="s">
        <v>545</v>
      </c>
      <c r="C635" s="206">
        <v>26540</v>
      </c>
      <c r="D635" s="206">
        <v>25240</v>
      </c>
      <c r="E635" s="206">
        <v>5625</v>
      </c>
      <c r="F635" s="204">
        <v>22.29</v>
      </c>
    </row>
    <row r="636" spans="1:6" ht="12.75">
      <c r="A636" s="222" t="s">
        <v>159</v>
      </c>
      <c r="B636" s="223"/>
      <c r="C636" s="202">
        <v>26540</v>
      </c>
      <c r="D636" s="202">
        <v>25240</v>
      </c>
      <c r="E636" s="202">
        <v>5625</v>
      </c>
      <c r="F636" s="203">
        <v>22.29</v>
      </c>
    </row>
    <row r="637" spans="1:6" ht="12.75">
      <c r="A637" s="222" t="s">
        <v>160</v>
      </c>
      <c r="B637" s="223"/>
      <c r="C637" s="202">
        <v>26540</v>
      </c>
      <c r="D637" s="202">
        <v>25240</v>
      </c>
      <c r="E637" s="202">
        <v>5625</v>
      </c>
      <c r="F637" s="203">
        <v>22.29</v>
      </c>
    </row>
    <row r="638" spans="1:6" ht="12.75">
      <c r="A638" s="197" t="s">
        <v>440</v>
      </c>
      <c r="B638" s="197" t="s">
        <v>441</v>
      </c>
      <c r="C638" s="198">
        <v>26540</v>
      </c>
      <c r="D638" s="198">
        <v>25240</v>
      </c>
      <c r="E638" s="198">
        <v>5625</v>
      </c>
      <c r="F638" s="196">
        <v>22.29</v>
      </c>
    </row>
    <row r="639" spans="1:6" ht="12.75">
      <c r="A639" s="199" t="s">
        <v>455</v>
      </c>
      <c r="B639" s="199" t="s">
        <v>456</v>
      </c>
      <c r="C639" s="200" t="s">
        <v>0</v>
      </c>
      <c r="D639" s="200" t="s">
        <v>0</v>
      </c>
      <c r="E639" s="200">
        <v>5625</v>
      </c>
      <c r="F639" s="201" t="s">
        <v>0</v>
      </c>
    </row>
    <row r="640" spans="1:6" ht="12.75">
      <c r="A640" s="205" t="s">
        <v>546</v>
      </c>
      <c r="B640" s="205" t="s">
        <v>547</v>
      </c>
      <c r="C640" s="206">
        <v>2650</v>
      </c>
      <c r="D640" s="206">
        <v>2650</v>
      </c>
      <c r="E640" s="206">
        <v>2631.81</v>
      </c>
      <c r="F640" s="204">
        <v>99.31</v>
      </c>
    </row>
    <row r="641" spans="1:6" ht="12.75">
      <c r="A641" s="222" t="s">
        <v>159</v>
      </c>
      <c r="B641" s="223"/>
      <c r="C641" s="202">
        <v>2650</v>
      </c>
      <c r="D641" s="202">
        <v>2650</v>
      </c>
      <c r="E641" s="202">
        <v>2631.81</v>
      </c>
      <c r="F641" s="203">
        <v>99.31</v>
      </c>
    </row>
    <row r="642" spans="1:6" ht="12.75">
      <c r="A642" s="222" t="s">
        <v>160</v>
      </c>
      <c r="B642" s="223"/>
      <c r="C642" s="202">
        <v>2650</v>
      </c>
      <c r="D642" s="202">
        <v>2650</v>
      </c>
      <c r="E642" s="202">
        <v>2631.81</v>
      </c>
      <c r="F642" s="203">
        <v>99.31</v>
      </c>
    </row>
    <row r="643" spans="1:6" ht="12.75">
      <c r="A643" s="197" t="s">
        <v>419</v>
      </c>
      <c r="B643" s="197" t="s">
        <v>420</v>
      </c>
      <c r="C643" s="198">
        <v>2650</v>
      </c>
      <c r="D643" s="198">
        <v>2650</v>
      </c>
      <c r="E643" s="198">
        <v>2631.81</v>
      </c>
      <c r="F643" s="196">
        <v>99.31</v>
      </c>
    </row>
    <row r="644" spans="1:6" ht="12.75">
      <c r="A644" s="199" t="s">
        <v>506</v>
      </c>
      <c r="B644" s="199" t="s">
        <v>507</v>
      </c>
      <c r="C644" s="200" t="s">
        <v>0</v>
      </c>
      <c r="D644" s="200" t="s">
        <v>0</v>
      </c>
      <c r="E644" s="200">
        <v>2631.81</v>
      </c>
      <c r="F644" s="201" t="s">
        <v>0</v>
      </c>
    </row>
    <row r="645" spans="1:6" ht="12.75">
      <c r="A645" s="208" t="s">
        <v>548</v>
      </c>
      <c r="B645" s="208" t="s">
        <v>549</v>
      </c>
      <c r="C645" s="209">
        <v>670320</v>
      </c>
      <c r="D645" s="209">
        <v>662320</v>
      </c>
      <c r="E645" s="209">
        <v>634767.72</v>
      </c>
      <c r="F645" s="207">
        <v>95.84</v>
      </c>
    </row>
    <row r="646" spans="1:6" ht="12.75">
      <c r="A646" s="205" t="s">
        <v>321</v>
      </c>
      <c r="B646" s="205" t="s">
        <v>550</v>
      </c>
      <c r="C646" s="206">
        <v>106270</v>
      </c>
      <c r="D646" s="206">
        <v>106270</v>
      </c>
      <c r="E646" s="206">
        <v>106270</v>
      </c>
      <c r="F646" s="204">
        <v>100</v>
      </c>
    </row>
    <row r="647" spans="1:6" ht="12.75">
      <c r="A647" s="222" t="s">
        <v>159</v>
      </c>
      <c r="B647" s="223"/>
      <c r="C647" s="202">
        <v>106270</v>
      </c>
      <c r="D647" s="202">
        <v>106270</v>
      </c>
      <c r="E647" s="202">
        <v>106270</v>
      </c>
      <c r="F647" s="203">
        <v>100</v>
      </c>
    </row>
    <row r="648" spans="1:6" ht="12.75">
      <c r="A648" s="222" t="s">
        <v>160</v>
      </c>
      <c r="B648" s="223"/>
      <c r="C648" s="202">
        <v>106270</v>
      </c>
      <c r="D648" s="202">
        <v>106270</v>
      </c>
      <c r="E648" s="202">
        <v>106270</v>
      </c>
      <c r="F648" s="203">
        <v>100</v>
      </c>
    </row>
    <row r="649" spans="1:6" ht="12.75">
      <c r="A649" s="197" t="s">
        <v>354</v>
      </c>
      <c r="B649" s="197" t="s">
        <v>355</v>
      </c>
      <c r="C649" s="198">
        <v>106270</v>
      </c>
      <c r="D649" s="198">
        <v>106270</v>
      </c>
      <c r="E649" s="198">
        <v>106270</v>
      </c>
      <c r="F649" s="196">
        <v>100</v>
      </c>
    </row>
    <row r="650" spans="1:6" ht="12.75">
      <c r="A650" s="199" t="s">
        <v>356</v>
      </c>
      <c r="B650" s="199" t="s">
        <v>357</v>
      </c>
      <c r="C650" s="200" t="s">
        <v>0</v>
      </c>
      <c r="D650" s="200" t="s">
        <v>0</v>
      </c>
      <c r="E650" s="200">
        <v>106270</v>
      </c>
      <c r="F650" s="201" t="s">
        <v>0</v>
      </c>
    </row>
    <row r="651" spans="1:6" ht="12.75">
      <c r="A651" s="205" t="s">
        <v>347</v>
      </c>
      <c r="B651" s="205" t="s">
        <v>551</v>
      </c>
      <c r="C651" s="206">
        <v>8360</v>
      </c>
      <c r="D651" s="206">
        <v>8360</v>
      </c>
      <c r="E651" s="206">
        <v>5421.67</v>
      </c>
      <c r="F651" s="204">
        <v>64.85</v>
      </c>
    </row>
    <row r="652" spans="1:6" ht="12.75">
      <c r="A652" s="222" t="s">
        <v>159</v>
      </c>
      <c r="B652" s="223"/>
      <c r="C652" s="202">
        <v>8360</v>
      </c>
      <c r="D652" s="202">
        <v>8360</v>
      </c>
      <c r="E652" s="202">
        <v>5421.67</v>
      </c>
      <c r="F652" s="203">
        <v>64.85</v>
      </c>
    </row>
    <row r="653" spans="1:6" ht="12.75">
      <c r="A653" s="222" t="s">
        <v>160</v>
      </c>
      <c r="B653" s="223"/>
      <c r="C653" s="202">
        <v>8360</v>
      </c>
      <c r="D653" s="202">
        <v>8360</v>
      </c>
      <c r="E653" s="202">
        <v>5421.67</v>
      </c>
      <c r="F653" s="203">
        <v>64.85</v>
      </c>
    </row>
    <row r="654" spans="1:6" ht="12.75">
      <c r="A654" s="197" t="s">
        <v>354</v>
      </c>
      <c r="B654" s="197" t="s">
        <v>355</v>
      </c>
      <c r="C654" s="198">
        <v>8360</v>
      </c>
      <c r="D654" s="198">
        <v>8360</v>
      </c>
      <c r="E654" s="198">
        <v>5421.67</v>
      </c>
      <c r="F654" s="196">
        <v>64.85</v>
      </c>
    </row>
    <row r="655" spans="1:6" ht="12.75">
      <c r="A655" s="199" t="s">
        <v>356</v>
      </c>
      <c r="B655" s="199" t="s">
        <v>357</v>
      </c>
      <c r="C655" s="200" t="s">
        <v>0</v>
      </c>
      <c r="D655" s="200" t="s">
        <v>0</v>
      </c>
      <c r="E655" s="200">
        <v>5421.67</v>
      </c>
      <c r="F655" s="201" t="s">
        <v>0</v>
      </c>
    </row>
    <row r="656" spans="1:6" ht="12.75">
      <c r="A656" s="205" t="s">
        <v>417</v>
      </c>
      <c r="B656" s="205" t="s">
        <v>552</v>
      </c>
      <c r="C656" s="206">
        <v>531810</v>
      </c>
      <c r="D656" s="206">
        <v>523810</v>
      </c>
      <c r="E656" s="206">
        <v>520426.05</v>
      </c>
      <c r="F656" s="204">
        <v>99.35</v>
      </c>
    </row>
    <row r="657" spans="1:6" ht="12.75">
      <c r="A657" s="222" t="s">
        <v>159</v>
      </c>
      <c r="B657" s="223"/>
      <c r="C657" s="202">
        <v>179030</v>
      </c>
      <c r="D657" s="202">
        <v>171030</v>
      </c>
      <c r="E657" s="202">
        <v>0</v>
      </c>
      <c r="F657" s="203">
        <v>0</v>
      </c>
    </row>
    <row r="658" spans="1:6" ht="12.75">
      <c r="A658" s="222" t="s">
        <v>160</v>
      </c>
      <c r="B658" s="223"/>
      <c r="C658" s="202">
        <v>179030</v>
      </c>
      <c r="D658" s="202">
        <v>171030</v>
      </c>
      <c r="E658" s="202">
        <v>0</v>
      </c>
      <c r="F658" s="203">
        <v>0</v>
      </c>
    </row>
    <row r="659" spans="1:6" ht="12.75">
      <c r="A659" s="197" t="s">
        <v>419</v>
      </c>
      <c r="B659" s="197" t="s">
        <v>420</v>
      </c>
      <c r="C659" s="198">
        <v>179030</v>
      </c>
      <c r="D659" s="198">
        <v>171030</v>
      </c>
      <c r="E659" s="198">
        <v>0</v>
      </c>
      <c r="F659" s="196">
        <v>0</v>
      </c>
    </row>
    <row r="660" spans="1:6" ht="12.75">
      <c r="A660" s="199" t="s">
        <v>553</v>
      </c>
      <c r="B660" s="199" t="s">
        <v>554</v>
      </c>
      <c r="C660" s="200" t="s">
        <v>0</v>
      </c>
      <c r="D660" s="200" t="s">
        <v>0</v>
      </c>
      <c r="E660" s="200">
        <v>0</v>
      </c>
      <c r="F660" s="201" t="s">
        <v>0</v>
      </c>
    </row>
    <row r="661" spans="1:6" ht="12.75">
      <c r="A661" s="222" t="s">
        <v>174</v>
      </c>
      <c r="B661" s="223"/>
      <c r="C661" s="202">
        <v>0</v>
      </c>
      <c r="D661" s="202">
        <v>0</v>
      </c>
      <c r="E661" s="202">
        <v>169221.4</v>
      </c>
      <c r="F661" s="203" t="s">
        <v>0</v>
      </c>
    </row>
    <row r="662" spans="1:6" ht="12.75">
      <c r="A662" s="222" t="s">
        <v>184</v>
      </c>
      <c r="B662" s="223"/>
      <c r="C662" s="202">
        <v>0</v>
      </c>
      <c r="D662" s="202">
        <v>0</v>
      </c>
      <c r="E662" s="202">
        <v>169221.4</v>
      </c>
      <c r="F662" s="203" t="s">
        <v>0</v>
      </c>
    </row>
    <row r="663" spans="1:6" ht="12.75">
      <c r="A663" s="222" t="s">
        <v>187</v>
      </c>
      <c r="B663" s="223"/>
      <c r="C663" s="202">
        <v>0</v>
      </c>
      <c r="D663" s="202">
        <v>0</v>
      </c>
      <c r="E663" s="202">
        <v>169221.4</v>
      </c>
      <c r="F663" s="203" t="s">
        <v>0</v>
      </c>
    </row>
    <row r="664" spans="1:6" ht="12.75">
      <c r="A664" s="197" t="s">
        <v>419</v>
      </c>
      <c r="B664" s="197" t="s">
        <v>420</v>
      </c>
      <c r="C664" s="198">
        <v>0</v>
      </c>
      <c r="D664" s="198">
        <v>0</v>
      </c>
      <c r="E664" s="198">
        <v>169221.4</v>
      </c>
      <c r="F664" s="196" t="s">
        <v>0</v>
      </c>
    </row>
    <row r="665" spans="1:6" ht="12.75">
      <c r="A665" s="199" t="s">
        <v>553</v>
      </c>
      <c r="B665" s="199" t="s">
        <v>554</v>
      </c>
      <c r="C665" s="200" t="s">
        <v>0</v>
      </c>
      <c r="D665" s="200" t="s">
        <v>0</v>
      </c>
      <c r="E665" s="200">
        <v>169221.4</v>
      </c>
      <c r="F665" s="201" t="s">
        <v>0</v>
      </c>
    </row>
    <row r="666" spans="1:6" ht="12.75">
      <c r="A666" s="222" t="s">
        <v>213</v>
      </c>
      <c r="B666" s="223"/>
      <c r="C666" s="202">
        <v>152780</v>
      </c>
      <c r="D666" s="202">
        <v>152780</v>
      </c>
      <c r="E666" s="202">
        <v>46932.52</v>
      </c>
      <c r="F666" s="203">
        <v>30.72</v>
      </c>
    </row>
    <row r="667" spans="1:6" ht="12.75">
      <c r="A667" s="222" t="s">
        <v>214</v>
      </c>
      <c r="B667" s="223"/>
      <c r="C667" s="202">
        <v>152780</v>
      </c>
      <c r="D667" s="202">
        <v>152780</v>
      </c>
      <c r="E667" s="202">
        <v>46932.52</v>
      </c>
      <c r="F667" s="203">
        <v>30.72</v>
      </c>
    </row>
    <row r="668" spans="1:6" ht="12.75">
      <c r="A668" s="222" t="s">
        <v>215</v>
      </c>
      <c r="B668" s="223"/>
      <c r="C668" s="202">
        <v>152780</v>
      </c>
      <c r="D668" s="202">
        <v>152780</v>
      </c>
      <c r="E668" s="202">
        <v>46932.52</v>
      </c>
      <c r="F668" s="203">
        <v>30.72</v>
      </c>
    </row>
    <row r="669" spans="1:6" ht="12.75">
      <c r="A669" s="197" t="s">
        <v>419</v>
      </c>
      <c r="B669" s="197" t="s">
        <v>420</v>
      </c>
      <c r="C669" s="198">
        <v>152780</v>
      </c>
      <c r="D669" s="198">
        <v>152780</v>
      </c>
      <c r="E669" s="198">
        <v>46932.52</v>
      </c>
      <c r="F669" s="196">
        <v>30.72</v>
      </c>
    </row>
    <row r="670" spans="1:6" ht="12.75">
      <c r="A670" s="199" t="s">
        <v>553</v>
      </c>
      <c r="B670" s="199" t="s">
        <v>554</v>
      </c>
      <c r="C670" s="200" t="s">
        <v>0</v>
      </c>
      <c r="D670" s="200" t="s">
        <v>0</v>
      </c>
      <c r="E670" s="200">
        <v>46932.52</v>
      </c>
      <c r="F670" s="201" t="s">
        <v>0</v>
      </c>
    </row>
    <row r="671" spans="1:6" ht="12.75">
      <c r="A671" s="222" t="s">
        <v>216</v>
      </c>
      <c r="B671" s="223"/>
      <c r="C671" s="202">
        <v>200000</v>
      </c>
      <c r="D671" s="202">
        <v>200000</v>
      </c>
      <c r="E671" s="202">
        <v>304272.13</v>
      </c>
      <c r="F671" s="203">
        <v>152.14</v>
      </c>
    </row>
    <row r="672" spans="1:6" ht="12.75">
      <c r="A672" s="222" t="s">
        <v>217</v>
      </c>
      <c r="B672" s="223"/>
      <c r="C672" s="202">
        <v>200000</v>
      </c>
      <c r="D672" s="202">
        <v>200000</v>
      </c>
      <c r="E672" s="202">
        <v>304272.13</v>
      </c>
      <c r="F672" s="203">
        <v>152.14</v>
      </c>
    </row>
    <row r="673" spans="1:6" ht="12.75">
      <c r="A673" s="197" t="s">
        <v>419</v>
      </c>
      <c r="B673" s="197" t="s">
        <v>420</v>
      </c>
      <c r="C673" s="198">
        <v>200000</v>
      </c>
      <c r="D673" s="198">
        <v>200000</v>
      </c>
      <c r="E673" s="198">
        <v>304272.13</v>
      </c>
      <c r="F673" s="196">
        <v>152.14</v>
      </c>
    </row>
    <row r="674" spans="1:6" ht="12.75">
      <c r="A674" s="199" t="s">
        <v>553</v>
      </c>
      <c r="B674" s="199" t="s">
        <v>554</v>
      </c>
      <c r="C674" s="200" t="s">
        <v>0</v>
      </c>
      <c r="D674" s="200" t="s">
        <v>0</v>
      </c>
      <c r="E674" s="200">
        <v>304272.13</v>
      </c>
      <c r="F674" s="201" t="s">
        <v>0</v>
      </c>
    </row>
    <row r="675" spans="1:6" ht="12.75">
      <c r="A675" s="205" t="s">
        <v>453</v>
      </c>
      <c r="B675" s="205" t="s">
        <v>555</v>
      </c>
      <c r="C675" s="206">
        <v>17250</v>
      </c>
      <c r="D675" s="206">
        <v>17250</v>
      </c>
      <c r="E675" s="206">
        <v>0</v>
      </c>
      <c r="F675" s="204">
        <v>0</v>
      </c>
    </row>
    <row r="676" spans="1:6" ht="12.75">
      <c r="A676" s="222" t="s">
        <v>159</v>
      </c>
      <c r="B676" s="223"/>
      <c r="C676" s="202">
        <v>17250</v>
      </c>
      <c r="D676" s="202">
        <v>17250</v>
      </c>
      <c r="E676" s="202">
        <v>0</v>
      </c>
      <c r="F676" s="203">
        <v>0</v>
      </c>
    </row>
    <row r="677" spans="1:6" ht="12.75">
      <c r="A677" s="222" t="s">
        <v>160</v>
      </c>
      <c r="B677" s="223"/>
      <c r="C677" s="202">
        <v>17250</v>
      </c>
      <c r="D677" s="202">
        <v>17250</v>
      </c>
      <c r="E677" s="202">
        <v>0</v>
      </c>
      <c r="F677" s="203">
        <v>0</v>
      </c>
    </row>
    <row r="678" spans="1:6" ht="12.75">
      <c r="A678" s="197" t="s">
        <v>440</v>
      </c>
      <c r="B678" s="197" t="s">
        <v>441</v>
      </c>
      <c r="C678" s="198">
        <v>17250</v>
      </c>
      <c r="D678" s="198">
        <v>17250</v>
      </c>
      <c r="E678" s="198">
        <v>0</v>
      </c>
      <c r="F678" s="196">
        <v>0</v>
      </c>
    </row>
    <row r="679" spans="1:6" ht="12.75">
      <c r="A679" s="205" t="s">
        <v>457</v>
      </c>
      <c r="B679" s="205" t="s">
        <v>556</v>
      </c>
      <c r="C679" s="206">
        <v>1330</v>
      </c>
      <c r="D679" s="206">
        <v>1330</v>
      </c>
      <c r="E679" s="206">
        <v>0</v>
      </c>
      <c r="F679" s="204">
        <v>0</v>
      </c>
    </row>
    <row r="680" spans="1:6" ht="12.75">
      <c r="A680" s="222" t="s">
        <v>159</v>
      </c>
      <c r="B680" s="223"/>
      <c r="C680" s="202">
        <v>1330</v>
      </c>
      <c r="D680" s="202">
        <v>1330</v>
      </c>
      <c r="E680" s="202">
        <v>0</v>
      </c>
      <c r="F680" s="203">
        <v>0</v>
      </c>
    </row>
    <row r="681" spans="1:6" ht="12.75">
      <c r="A681" s="222" t="s">
        <v>160</v>
      </c>
      <c r="B681" s="223"/>
      <c r="C681" s="202">
        <v>1330</v>
      </c>
      <c r="D681" s="202">
        <v>1330</v>
      </c>
      <c r="E681" s="202">
        <v>0</v>
      </c>
      <c r="F681" s="203">
        <v>0</v>
      </c>
    </row>
    <row r="682" spans="1:6" ht="12.75">
      <c r="A682" s="197" t="s">
        <v>419</v>
      </c>
      <c r="B682" s="197" t="s">
        <v>420</v>
      </c>
      <c r="C682" s="198">
        <v>1330</v>
      </c>
      <c r="D682" s="198">
        <v>1330</v>
      </c>
      <c r="E682" s="198">
        <v>0</v>
      </c>
      <c r="F682" s="196">
        <v>0</v>
      </c>
    </row>
    <row r="683" spans="1:6" ht="12.75">
      <c r="A683" s="205" t="s">
        <v>459</v>
      </c>
      <c r="B683" s="205" t="s">
        <v>557</v>
      </c>
      <c r="C683" s="206">
        <v>2650</v>
      </c>
      <c r="D683" s="206">
        <v>2650</v>
      </c>
      <c r="E683" s="206">
        <v>0</v>
      </c>
      <c r="F683" s="204">
        <v>0</v>
      </c>
    </row>
    <row r="684" spans="1:6" ht="12.75">
      <c r="A684" s="222" t="s">
        <v>159</v>
      </c>
      <c r="B684" s="223"/>
      <c r="C684" s="202">
        <v>2650</v>
      </c>
      <c r="D684" s="202">
        <v>2650</v>
      </c>
      <c r="E684" s="202">
        <v>0</v>
      </c>
      <c r="F684" s="203">
        <v>0</v>
      </c>
    </row>
    <row r="685" spans="1:6" ht="12.75">
      <c r="A685" s="222" t="s">
        <v>160</v>
      </c>
      <c r="B685" s="223"/>
      <c r="C685" s="202">
        <v>2650</v>
      </c>
      <c r="D685" s="202">
        <v>2650</v>
      </c>
      <c r="E685" s="202">
        <v>0</v>
      </c>
      <c r="F685" s="203">
        <v>0</v>
      </c>
    </row>
    <row r="686" spans="1:6" ht="12.75">
      <c r="A686" s="197" t="s">
        <v>419</v>
      </c>
      <c r="B686" s="197" t="s">
        <v>420</v>
      </c>
      <c r="C686" s="198">
        <v>2650</v>
      </c>
      <c r="D686" s="198">
        <v>2650</v>
      </c>
      <c r="E686" s="198">
        <v>0</v>
      </c>
      <c r="F686" s="196">
        <v>0</v>
      </c>
    </row>
    <row r="687" spans="1:6" ht="12.75">
      <c r="A687" s="205" t="s">
        <v>427</v>
      </c>
      <c r="B687" s="205" t="s">
        <v>558</v>
      </c>
      <c r="C687" s="206">
        <v>2650</v>
      </c>
      <c r="D687" s="206">
        <v>2650</v>
      </c>
      <c r="E687" s="206">
        <v>2650</v>
      </c>
      <c r="F687" s="204">
        <v>100</v>
      </c>
    </row>
    <row r="688" spans="1:6" ht="12.75">
      <c r="A688" s="222" t="s">
        <v>159</v>
      </c>
      <c r="B688" s="223"/>
      <c r="C688" s="202">
        <v>2650</v>
      </c>
      <c r="D688" s="202">
        <v>2650</v>
      </c>
      <c r="E688" s="202">
        <v>2650</v>
      </c>
      <c r="F688" s="203">
        <v>100</v>
      </c>
    </row>
    <row r="689" spans="1:6" ht="12.75">
      <c r="A689" s="222" t="s">
        <v>160</v>
      </c>
      <c r="B689" s="223"/>
      <c r="C689" s="202">
        <v>2650</v>
      </c>
      <c r="D689" s="202">
        <v>2650</v>
      </c>
      <c r="E689" s="202">
        <v>2650</v>
      </c>
      <c r="F689" s="203">
        <v>100</v>
      </c>
    </row>
    <row r="690" spans="1:6" ht="12.75">
      <c r="A690" s="197" t="s">
        <v>485</v>
      </c>
      <c r="B690" s="197" t="s">
        <v>486</v>
      </c>
      <c r="C690" s="198">
        <v>2650</v>
      </c>
      <c r="D690" s="198">
        <v>2650</v>
      </c>
      <c r="E690" s="198">
        <v>2650</v>
      </c>
      <c r="F690" s="196">
        <v>100</v>
      </c>
    </row>
    <row r="691" spans="1:6" ht="12.75">
      <c r="A691" s="199" t="s">
        <v>559</v>
      </c>
      <c r="B691" s="199" t="s">
        <v>560</v>
      </c>
      <c r="C691" s="200" t="s">
        <v>0</v>
      </c>
      <c r="D691" s="200" t="s">
        <v>0</v>
      </c>
      <c r="E691" s="200">
        <v>2650</v>
      </c>
      <c r="F691" s="201" t="s">
        <v>0</v>
      </c>
    </row>
    <row r="692" spans="1:6" ht="12.75">
      <c r="A692" s="208" t="s">
        <v>561</v>
      </c>
      <c r="B692" s="208" t="s">
        <v>562</v>
      </c>
      <c r="C692" s="209">
        <v>57840</v>
      </c>
      <c r="D692" s="209">
        <v>57840</v>
      </c>
      <c r="E692" s="209">
        <v>36069.13</v>
      </c>
      <c r="F692" s="207">
        <v>62.36</v>
      </c>
    </row>
    <row r="693" spans="1:6" ht="12.75">
      <c r="A693" s="205" t="s">
        <v>321</v>
      </c>
      <c r="B693" s="205" t="s">
        <v>563</v>
      </c>
      <c r="C693" s="206">
        <v>13270</v>
      </c>
      <c r="D693" s="206">
        <v>13270</v>
      </c>
      <c r="E693" s="206">
        <v>13724.17</v>
      </c>
      <c r="F693" s="204">
        <v>103.42</v>
      </c>
    </row>
    <row r="694" spans="1:6" ht="12.75">
      <c r="A694" s="222" t="s">
        <v>159</v>
      </c>
      <c r="B694" s="223"/>
      <c r="C694" s="202">
        <v>13270</v>
      </c>
      <c r="D694" s="202">
        <v>13270</v>
      </c>
      <c r="E694" s="202">
        <v>13239.79</v>
      </c>
      <c r="F694" s="203">
        <v>99.77</v>
      </c>
    </row>
    <row r="695" spans="1:6" ht="12.75">
      <c r="A695" s="222" t="s">
        <v>160</v>
      </c>
      <c r="B695" s="223"/>
      <c r="C695" s="202">
        <v>13270</v>
      </c>
      <c r="D695" s="202">
        <v>13270</v>
      </c>
      <c r="E695" s="202">
        <v>13239.79</v>
      </c>
      <c r="F695" s="203">
        <v>99.77</v>
      </c>
    </row>
    <row r="696" spans="1:6" ht="12.75">
      <c r="A696" s="197" t="s">
        <v>323</v>
      </c>
      <c r="B696" s="197" t="s">
        <v>324</v>
      </c>
      <c r="C696" s="198">
        <v>13270</v>
      </c>
      <c r="D696" s="198">
        <v>13270</v>
      </c>
      <c r="E696" s="198">
        <v>13239.79</v>
      </c>
      <c r="F696" s="196">
        <v>99.77</v>
      </c>
    </row>
    <row r="697" spans="1:6" ht="12.75">
      <c r="A697" s="199" t="s">
        <v>337</v>
      </c>
      <c r="B697" s="199" t="s">
        <v>338</v>
      </c>
      <c r="C697" s="200" t="s">
        <v>0</v>
      </c>
      <c r="D697" s="200" t="s">
        <v>0</v>
      </c>
      <c r="E697" s="200">
        <v>13239.79</v>
      </c>
      <c r="F697" s="201" t="s">
        <v>0</v>
      </c>
    </row>
    <row r="698" spans="1:6" ht="12.75">
      <c r="A698" s="222" t="s">
        <v>200</v>
      </c>
      <c r="B698" s="223"/>
      <c r="C698" s="202">
        <v>0</v>
      </c>
      <c r="D698" s="202">
        <v>0</v>
      </c>
      <c r="E698" s="202">
        <v>484.38</v>
      </c>
      <c r="F698" s="203" t="s">
        <v>0</v>
      </c>
    </row>
    <row r="699" spans="1:6" ht="12.75">
      <c r="A699" s="222" t="s">
        <v>202</v>
      </c>
      <c r="B699" s="223"/>
      <c r="C699" s="202">
        <v>0</v>
      </c>
      <c r="D699" s="202">
        <v>0</v>
      </c>
      <c r="E699" s="202">
        <v>484.38</v>
      </c>
      <c r="F699" s="203" t="s">
        <v>0</v>
      </c>
    </row>
    <row r="700" spans="1:6" ht="12.75">
      <c r="A700" s="197" t="s">
        <v>323</v>
      </c>
      <c r="B700" s="197" t="s">
        <v>324</v>
      </c>
      <c r="C700" s="198">
        <v>0</v>
      </c>
      <c r="D700" s="198">
        <v>0</v>
      </c>
      <c r="E700" s="198">
        <v>484.38</v>
      </c>
      <c r="F700" s="196" t="s">
        <v>0</v>
      </c>
    </row>
    <row r="701" spans="1:6" ht="12.75">
      <c r="A701" s="199" t="s">
        <v>337</v>
      </c>
      <c r="B701" s="199" t="s">
        <v>338</v>
      </c>
      <c r="C701" s="200" t="s">
        <v>0</v>
      </c>
      <c r="D701" s="200" t="s">
        <v>0</v>
      </c>
      <c r="E701" s="200">
        <v>484.38</v>
      </c>
      <c r="F701" s="201" t="s">
        <v>0</v>
      </c>
    </row>
    <row r="702" spans="1:6" ht="12.75">
      <c r="A702" s="205" t="s">
        <v>349</v>
      </c>
      <c r="B702" s="205" t="s">
        <v>564</v>
      </c>
      <c r="C702" s="206">
        <v>10620</v>
      </c>
      <c r="D702" s="206">
        <v>10620</v>
      </c>
      <c r="E702" s="206">
        <v>4702.85</v>
      </c>
      <c r="F702" s="204">
        <v>44.28</v>
      </c>
    </row>
    <row r="703" spans="1:6" ht="12.75">
      <c r="A703" s="222" t="s">
        <v>159</v>
      </c>
      <c r="B703" s="223"/>
      <c r="C703" s="202">
        <v>6640</v>
      </c>
      <c r="D703" s="202">
        <v>6640</v>
      </c>
      <c r="E703" s="202">
        <v>2386.9</v>
      </c>
      <c r="F703" s="203">
        <v>35.95</v>
      </c>
    </row>
    <row r="704" spans="1:6" ht="12.75">
      <c r="A704" s="222" t="s">
        <v>160</v>
      </c>
      <c r="B704" s="223"/>
      <c r="C704" s="202">
        <v>6640</v>
      </c>
      <c r="D704" s="202">
        <v>6640</v>
      </c>
      <c r="E704" s="202">
        <v>2386.9</v>
      </c>
      <c r="F704" s="203">
        <v>35.95</v>
      </c>
    </row>
    <row r="705" spans="1:6" ht="12.75">
      <c r="A705" s="197" t="s">
        <v>323</v>
      </c>
      <c r="B705" s="197" t="s">
        <v>324</v>
      </c>
      <c r="C705" s="198">
        <v>6640</v>
      </c>
      <c r="D705" s="198">
        <v>6640</v>
      </c>
      <c r="E705" s="198">
        <v>2386.9</v>
      </c>
      <c r="F705" s="196">
        <v>35.95</v>
      </c>
    </row>
    <row r="706" spans="1:6" ht="12.75">
      <c r="A706" s="199" t="s">
        <v>565</v>
      </c>
      <c r="B706" s="199" t="s">
        <v>566</v>
      </c>
      <c r="C706" s="200" t="s">
        <v>0</v>
      </c>
      <c r="D706" s="200" t="s">
        <v>0</v>
      </c>
      <c r="E706" s="200">
        <v>326.16</v>
      </c>
      <c r="F706" s="201" t="s">
        <v>0</v>
      </c>
    </row>
    <row r="707" spans="1:6" ht="12.75">
      <c r="A707" s="199" t="s">
        <v>385</v>
      </c>
      <c r="B707" s="199" t="s">
        <v>386</v>
      </c>
      <c r="C707" s="200" t="s">
        <v>0</v>
      </c>
      <c r="D707" s="200" t="s">
        <v>0</v>
      </c>
      <c r="E707" s="200">
        <v>745.17</v>
      </c>
      <c r="F707" s="201" t="s">
        <v>0</v>
      </c>
    </row>
    <row r="708" spans="1:6" ht="12.75">
      <c r="A708" s="199" t="s">
        <v>404</v>
      </c>
      <c r="B708" s="199" t="s">
        <v>405</v>
      </c>
      <c r="C708" s="200" t="s">
        <v>0</v>
      </c>
      <c r="D708" s="200" t="s">
        <v>0</v>
      </c>
      <c r="E708" s="200">
        <v>371.58</v>
      </c>
      <c r="F708" s="201" t="s">
        <v>0</v>
      </c>
    </row>
    <row r="709" spans="1:6" ht="12.75">
      <c r="A709" s="199" t="s">
        <v>393</v>
      </c>
      <c r="B709" s="199" t="s">
        <v>394</v>
      </c>
      <c r="C709" s="200" t="s">
        <v>0</v>
      </c>
      <c r="D709" s="200" t="s">
        <v>0</v>
      </c>
      <c r="E709" s="200">
        <v>746.59</v>
      </c>
      <c r="F709" s="201" t="s">
        <v>0</v>
      </c>
    </row>
    <row r="710" spans="1:6" ht="12.75">
      <c r="A710" s="199" t="s">
        <v>329</v>
      </c>
      <c r="B710" s="199" t="s">
        <v>330</v>
      </c>
      <c r="C710" s="200" t="s">
        <v>0</v>
      </c>
      <c r="D710" s="200" t="s">
        <v>0</v>
      </c>
      <c r="E710" s="200">
        <v>197.4</v>
      </c>
      <c r="F710" s="201" t="s">
        <v>0</v>
      </c>
    </row>
    <row r="711" spans="1:6" ht="12.75">
      <c r="A711" s="222" t="s">
        <v>163</v>
      </c>
      <c r="B711" s="223"/>
      <c r="C711" s="202">
        <v>3980</v>
      </c>
      <c r="D711" s="202">
        <v>3980</v>
      </c>
      <c r="E711" s="202">
        <v>2315.95</v>
      </c>
      <c r="F711" s="203">
        <v>58.19</v>
      </c>
    </row>
    <row r="712" spans="1:6" ht="12.75">
      <c r="A712" s="222" t="s">
        <v>164</v>
      </c>
      <c r="B712" s="223"/>
      <c r="C712" s="202">
        <v>3980</v>
      </c>
      <c r="D712" s="202">
        <v>3980</v>
      </c>
      <c r="E712" s="202">
        <v>2315.95</v>
      </c>
      <c r="F712" s="203">
        <v>58.19</v>
      </c>
    </row>
    <row r="713" spans="1:6" ht="12.75">
      <c r="A713" s="197" t="s">
        <v>323</v>
      </c>
      <c r="B713" s="197" t="s">
        <v>324</v>
      </c>
      <c r="C713" s="198">
        <v>3980</v>
      </c>
      <c r="D713" s="198">
        <v>3980</v>
      </c>
      <c r="E713" s="198">
        <v>2315.95</v>
      </c>
      <c r="F713" s="196">
        <v>58.19</v>
      </c>
    </row>
    <row r="714" spans="1:6" ht="12.75">
      <c r="A714" s="199" t="s">
        <v>385</v>
      </c>
      <c r="B714" s="199" t="s">
        <v>386</v>
      </c>
      <c r="C714" s="200" t="s">
        <v>0</v>
      </c>
      <c r="D714" s="200" t="s">
        <v>0</v>
      </c>
      <c r="E714" s="200">
        <v>2315.95</v>
      </c>
      <c r="F714" s="201" t="s">
        <v>0</v>
      </c>
    </row>
    <row r="715" spans="1:6" ht="12.75">
      <c r="A715" s="205" t="s">
        <v>409</v>
      </c>
      <c r="B715" s="205" t="s">
        <v>567</v>
      </c>
      <c r="C715" s="206">
        <v>3320</v>
      </c>
      <c r="D715" s="206">
        <v>3320</v>
      </c>
      <c r="E715" s="206">
        <v>3320</v>
      </c>
      <c r="F715" s="204">
        <v>100</v>
      </c>
    </row>
    <row r="716" spans="1:6" ht="12.75">
      <c r="A716" s="222" t="s">
        <v>159</v>
      </c>
      <c r="B716" s="223"/>
      <c r="C716" s="202">
        <v>3320</v>
      </c>
      <c r="D716" s="202">
        <v>3320</v>
      </c>
      <c r="E716" s="202">
        <v>3320</v>
      </c>
      <c r="F716" s="203">
        <v>100</v>
      </c>
    </row>
    <row r="717" spans="1:6" ht="12.75">
      <c r="A717" s="222" t="s">
        <v>160</v>
      </c>
      <c r="B717" s="223"/>
      <c r="C717" s="202">
        <v>3320</v>
      </c>
      <c r="D717" s="202">
        <v>3320</v>
      </c>
      <c r="E717" s="202">
        <v>3320</v>
      </c>
      <c r="F717" s="203">
        <v>100</v>
      </c>
    </row>
    <row r="718" spans="1:6" ht="12.75">
      <c r="A718" s="197" t="s">
        <v>354</v>
      </c>
      <c r="B718" s="197" t="s">
        <v>355</v>
      </c>
      <c r="C718" s="198">
        <v>3320</v>
      </c>
      <c r="D718" s="198">
        <v>3320</v>
      </c>
      <c r="E718" s="198">
        <v>3320</v>
      </c>
      <c r="F718" s="196">
        <v>100</v>
      </c>
    </row>
    <row r="719" spans="1:6" ht="12.75">
      <c r="A719" s="199" t="s">
        <v>356</v>
      </c>
      <c r="B719" s="199" t="s">
        <v>357</v>
      </c>
      <c r="C719" s="200" t="s">
        <v>0</v>
      </c>
      <c r="D719" s="200" t="s">
        <v>0</v>
      </c>
      <c r="E719" s="200">
        <v>3320</v>
      </c>
      <c r="F719" s="201" t="s">
        <v>0</v>
      </c>
    </row>
    <row r="720" spans="1:6" ht="12.75">
      <c r="A720" s="205" t="s">
        <v>417</v>
      </c>
      <c r="B720" s="205" t="s">
        <v>568</v>
      </c>
      <c r="C720" s="206">
        <v>13380</v>
      </c>
      <c r="D720" s="206">
        <v>13380</v>
      </c>
      <c r="E720" s="206">
        <v>12775.68</v>
      </c>
      <c r="F720" s="204">
        <v>95.48</v>
      </c>
    </row>
    <row r="721" spans="1:6" ht="12.75">
      <c r="A721" s="222" t="s">
        <v>159</v>
      </c>
      <c r="B721" s="223"/>
      <c r="C721" s="202">
        <v>13270</v>
      </c>
      <c r="D721" s="202">
        <v>13270</v>
      </c>
      <c r="E721" s="202">
        <v>3775.68</v>
      </c>
      <c r="F721" s="203">
        <v>28.45</v>
      </c>
    </row>
    <row r="722" spans="1:6" ht="12.75">
      <c r="A722" s="222" t="s">
        <v>160</v>
      </c>
      <c r="B722" s="223"/>
      <c r="C722" s="202">
        <v>13270</v>
      </c>
      <c r="D722" s="202">
        <v>13270</v>
      </c>
      <c r="E722" s="202">
        <v>3775.68</v>
      </c>
      <c r="F722" s="203">
        <v>28.45</v>
      </c>
    </row>
    <row r="723" spans="1:6" ht="12.75">
      <c r="A723" s="197" t="s">
        <v>419</v>
      </c>
      <c r="B723" s="197" t="s">
        <v>420</v>
      </c>
      <c r="C723" s="198">
        <v>9950</v>
      </c>
      <c r="D723" s="198">
        <v>9950</v>
      </c>
      <c r="E723" s="198">
        <v>3775.68</v>
      </c>
      <c r="F723" s="196">
        <v>37.95</v>
      </c>
    </row>
    <row r="724" spans="1:6" ht="12.75">
      <c r="A724" s="199" t="s">
        <v>421</v>
      </c>
      <c r="B724" s="199" t="s">
        <v>422</v>
      </c>
      <c r="C724" s="200" t="s">
        <v>0</v>
      </c>
      <c r="D724" s="200" t="s">
        <v>0</v>
      </c>
      <c r="E724" s="200">
        <v>3130.68</v>
      </c>
      <c r="F724" s="201" t="s">
        <v>0</v>
      </c>
    </row>
    <row r="725" spans="1:6" ht="12.75">
      <c r="A725" s="199" t="s">
        <v>526</v>
      </c>
      <c r="B725" s="199" t="s">
        <v>527</v>
      </c>
      <c r="C725" s="200" t="s">
        <v>0</v>
      </c>
      <c r="D725" s="200" t="s">
        <v>0</v>
      </c>
      <c r="E725" s="200">
        <v>645</v>
      </c>
      <c r="F725" s="201" t="s">
        <v>0</v>
      </c>
    </row>
    <row r="726" spans="1:6" ht="12.75">
      <c r="A726" s="197" t="s">
        <v>440</v>
      </c>
      <c r="B726" s="197" t="s">
        <v>441</v>
      </c>
      <c r="C726" s="198">
        <v>3320</v>
      </c>
      <c r="D726" s="198">
        <v>3320</v>
      </c>
      <c r="E726" s="198">
        <v>0</v>
      </c>
      <c r="F726" s="196">
        <v>0</v>
      </c>
    </row>
    <row r="727" spans="1:6" ht="12.75">
      <c r="A727" s="222" t="s">
        <v>200</v>
      </c>
      <c r="B727" s="223"/>
      <c r="C727" s="202">
        <v>0</v>
      </c>
      <c r="D727" s="202">
        <v>0</v>
      </c>
      <c r="E727" s="202">
        <v>9000</v>
      </c>
      <c r="F727" s="203" t="s">
        <v>0</v>
      </c>
    </row>
    <row r="728" spans="1:6" ht="12.75">
      <c r="A728" s="222" t="s">
        <v>205</v>
      </c>
      <c r="B728" s="223"/>
      <c r="C728" s="202">
        <v>0</v>
      </c>
      <c r="D728" s="202">
        <v>0</v>
      </c>
      <c r="E728" s="202">
        <v>9000</v>
      </c>
      <c r="F728" s="203" t="s">
        <v>0</v>
      </c>
    </row>
    <row r="729" spans="1:6" ht="12.75">
      <c r="A729" s="197" t="s">
        <v>419</v>
      </c>
      <c r="B729" s="197" t="s">
        <v>420</v>
      </c>
      <c r="C729" s="198">
        <v>0</v>
      </c>
      <c r="D729" s="198">
        <v>0</v>
      </c>
      <c r="E729" s="198">
        <v>9000</v>
      </c>
      <c r="F729" s="196" t="s">
        <v>0</v>
      </c>
    </row>
    <row r="730" spans="1:6" ht="12.75">
      <c r="A730" s="199" t="s">
        <v>526</v>
      </c>
      <c r="B730" s="199" t="s">
        <v>527</v>
      </c>
      <c r="C730" s="200" t="s">
        <v>0</v>
      </c>
      <c r="D730" s="200" t="s">
        <v>0</v>
      </c>
      <c r="E730" s="200">
        <v>9000</v>
      </c>
      <c r="F730" s="201" t="s">
        <v>0</v>
      </c>
    </row>
    <row r="731" spans="1:6" ht="12.75">
      <c r="A731" s="222" t="s">
        <v>213</v>
      </c>
      <c r="B731" s="223"/>
      <c r="C731" s="202">
        <v>110</v>
      </c>
      <c r="D731" s="202">
        <v>110</v>
      </c>
      <c r="E731" s="202">
        <v>0</v>
      </c>
      <c r="F731" s="203">
        <v>0</v>
      </c>
    </row>
    <row r="732" spans="1:6" ht="12.75">
      <c r="A732" s="222" t="s">
        <v>214</v>
      </c>
      <c r="B732" s="223"/>
      <c r="C732" s="202">
        <v>110</v>
      </c>
      <c r="D732" s="202">
        <v>110</v>
      </c>
      <c r="E732" s="202">
        <v>0</v>
      </c>
      <c r="F732" s="203">
        <v>0</v>
      </c>
    </row>
    <row r="733" spans="1:6" ht="12.75">
      <c r="A733" s="222" t="s">
        <v>215</v>
      </c>
      <c r="B733" s="223"/>
      <c r="C733" s="202">
        <v>110</v>
      </c>
      <c r="D733" s="202">
        <v>110</v>
      </c>
      <c r="E733" s="202">
        <v>0</v>
      </c>
      <c r="F733" s="203">
        <v>0</v>
      </c>
    </row>
    <row r="734" spans="1:6" ht="12.75">
      <c r="A734" s="197" t="s">
        <v>440</v>
      </c>
      <c r="B734" s="197" t="s">
        <v>441</v>
      </c>
      <c r="C734" s="198">
        <v>110</v>
      </c>
      <c r="D734" s="198">
        <v>110</v>
      </c>
      <c r="E734" s="198">
        <v>0</v>
      </c>
      <c r="F734" s="196">
        <v>0</v>
      </c>
    </row>
    <row r="735" spans="1:6" ht="12.75">
      <c r="A735" s="205" t="s">
        <v>453</v>
      </c>
      <c r="B735" s="205" t="s">
        <v>569</v>
      </c>
      <c r="C735" s="206">
        <v>13270</v>
      </c>
      <c r="D735" s="206">
        <v>13270</v>
      </c>
      <c r="E735" s="206">
        <v>0</v>
      </c>
      <c r="F735" s="204">
        <v>0</v>
      </c>
    </row>
    <row r="736" spans="1:6" ht="12.75">
      <c r="A736" s="222" t="s">
        <v>159</v>
      </c>
      <c r="B736" s="223"/>
      <c r="C736" s="202">
        <v>13270</v>
      </c>
      <c r="D736" s="202">
        <v>13270</v>
      </c>
      <c r="E736" s="202">
        <v>0</v>
      </c>
      <c r="F736" s="203">
        <v>0</v>
      </c>
    </row>
    <row r="737" spans="1:6" ht="12.75">
      <c r="A737" s="222" t="s">
        <v>160</v>
      </c>
      <c r="B737" s="223"/>
      <c r="C737" s="202">
        <v>13270</v>
      </c>
      <c r="D737" s="202">
        <v>13270</v>
      </c>
      <c r="E737" s="202">
        <v>0</v>
      </c>
      <c r="F737" s="203">
        <v>0</v>
      </c>
    </row>
    <row r="738" spans="1:6" ht="12.75">
      <c r="A738" s="197" t="s">
        <v>419</v>
      </c>
      <c r="B738" s="197" t="s">
        <v>420</v>
      </c>
      <c r="C738" s="198">
        <v>13270</v>
      </c>
      <c r="D738" s="198">
        <v>13270</v>
      </c>
      <c r="E738" s="198">
        <v>0</v>
      </c>
      <c r="F738" s="196">
        <v>0</v>
      </c>
    </row>
    <row r="739" spans="1:6" ht="12.75">
      <c r="A739" s="205" t="s">
        <v>457</v>
      </c>
      <c r="B739" s="205" t="s">
        <v>570</v>
      </c>
      <c r="C739" s="206">
        <v>3980</v>
      </c>
      <c r="D739" s="206">
        <v>3980</v>
      </c>
      <c r="E739" s="206">
        <v>1546.43</v>
      </c>
      <c r="F739" s="204">
        <v>38.86</v>
      </c>
    </row>
    <row r="740" spans="1:6" ht="12.75">
      <c r="A740" s="222" t="s">
        <v>159</v>
      </c>
      <c r="B740" s="223"/>
      <c r="C740" s="202">
        <v>3980</v>
      </c>
      <c r="D740" s="202">
        <v>3980</v>
      </c>
      <c r="E740" s="202">
        <v>1546.43</v>
      </c>
      <c r="F740" s="203">
        <v>38.86</v>
      </c>
    </row>
    <row r="741" spans="1:6" ht="12.75">
      <c r="A741" s="222" t="s">
        <v>160</v>
      </c>
      <c r="B741" s="223"/>
      <c r="C741" s="202">
        <v>3980</v>
      </c>
      <c r="D741" s="202">
        <v>3980</v>
      </c>
      <c r="E741" s="202">
        <v>1546.43</v>
      </c>
      <c r="F741" s="203">
        <v>38.86</v>
      </c>
    </row>
    <row r="742" spans="1:6" ht="12.75">
      <c r="A742" s="197" t="s">
        <v>419</v>
      </c>
      <c r="B742" s="197" t="s">
        <v>420</v>
      </c>
      <c r="C742" s="198">
        <v>3980</v>
      </c>
      <c r="D742" s="198">
        <v>3980</v>
      </c>
      <c r="E742" s="198">
        <v>1546.43</v>
      </c>
      <c r="F742" s="196">
        <v>38.86</v>
      </c>
    </row>
    <row r="743" spans="1:6" ht="12.75">
      <c r="A743" s="199" t="s">
        <v>451</v>
      </c>
      <c r="B743" s="199" t="s">
        <v>452</v>
      </c>
      <c r="C743" s="200" t="s">
        <v>0</v>
      </c>
      <c r="D743" s="200" t="s">
        <v>0</v>
      </c>
      <c r="E743" s="200">
        <v>1546.43</v>
      </c>
      <c r="F743" s="201" t="s">
        <v>0</v>
      </c>
    </row>
    <row r="744" spans="1:6" ht="12.75">
      <c r="A744" s="208" t="s">
        <v>571</v>
      </c>
      <c r="B744" s="208" t="s">
        <v>572</v>
      </c>
      <c r="C744" s="209">
        <v>251520</v>
      </c>
      <c r="D744" s="209">
        <v>240320</v>
      </c>
      <c r="E744" s="209">
        <v>207854.89</v>
      </c>
      <c r="F744" s="207">
        <v>86.49</v>
      </c>
    </row>
    <row r="745" spans="1:6" ht="12.75">
      <c r="A745" s="205" t="s">
        <v>321</v>
      </c>
      <c r="B745" s="205" t="s">
        <v>573</v>
      </c>
      <c r="C745" s="206">
        <v>21240</v>
      </c>
      <c r="D745" s="206">
        <v>21240</v>
      </c>
      <c r="E745" s="206">
        <v>11189.38</v>
      </c>
      <c r="F745" s="204">
        <v>52.68</v>
      </c>
    </row>
    <row r="746" spans="1:6" ht="12.75">
      <c r="A746" s="222" t="s">
        <v>159</v>
      </c>
      <c r="B746" s="223"/>
      <c r="C746" s="202">
        <v>21240</v>
      </c>
      <c r="D746" s="202">
        <v>21240</v>
      </c>
      <c r="E746" s="202">
        <v>11189.38</v>
      </c>
      <c r="F746" s="203">
        <v>52.68</v>
      </c>
    </row>
    <row r="747" spans="1:6" ht="12.75">
      <c r="A747" s="222" t="s">
        <v>160</v>
      </c>
      <c r="B747" s="223"/>
      <c r="C747" s="202">
        <v>21240</v>
      </c>
      <c r="D747" s="202">
        <v>21240</v>
      </c>
      <c r="E747" s="202">
        <v>11189.38</v>
      </c>
      <c r="F747" s="203">
        <v>52.68</v>
      </c>
    </row>
    <row r="748" spans="1:6" ht="12.75">
      <c r="A748" s="197" t="s">
        <v>413</v>
      </c>
      <c r="B748" s="197" t="s">
        <v>414</v>
      </c>
      <c r="C748" s="198">
        <v>21240</v>
      </c>
      <c r="D748" s="198">
        <v>21240</v>
      </c>
      <c r="E748" s="198">
        <v>11189.38</v>
      </c>
      <c r="F748" s="196">
        <v>52.68</v>
      </c>
    </row>
    <row r="749" spans="1:6" ht="12.75">
      <c r="A749" s="199" t="s">
        <v>574</v>
      </c>
      <c r="B749" s="199" t="s">
        <v>575</v>
      </c>
      <c r="C749" s="200" t="s">
        <v>0</v>
      </c>
      <c r="D749" s="200" t="s">
        <v>0</v>
      </c>
      <c r="E749" s="200">
        <v>11189.38</v>
      </c>
      <c r="F749" s="201" t="s">
        <v>0</v>
      </c>
    </row>
    <row r="750" spans="1:6" ht="12.75">
      <c r="A750" s="205" t="s">
        <v>347</v>
      </c>
      <c r="B750" s="205" t="s">
        <v>576</v>
      </c>
      <c r="C750" s="206">
        <v>225630</v>
      </c>
      <c r="D750" s="206">
        <v>214430</v>
      </c>
      <c r="E750" s="206">
        <v>196665.51</v>
      </c>
      <c r="F750" s="204">
        <v>91.72</v>
      </c>
    </row>
    <row r="751" spans="1:6" ht="12.75">
      <c r="A751" s="222" t="s">
        <v>159</v>
      </c>
      <c r="B751" s="223"/>
      <c r="C751" s="202">
        <v>225630</v>
      </c>
      <c r="D751" s="202">
        <v>214430</v>
      </c>
      <c r="E751" s="202">
        <v>196665.51</v>
      </c>
      <c r="F751" s="203">
        <v>91.72</v>
      </c>
    </row>
    <row r="752" spans="1:6" ht="12.75">
      <c r="A752" s="222" t="s">
        <v>160</v>
      </c>
      <c r="B752" s="223"/>
      <c r="C752" s="202">
        <v>225630</v>
      </c>
      <c r="D752" s="202">
        <v>214430</v>
      </c>
      <c r="E752" s="202">
        <v>196665.51</v>
      </c>
      <c r="F752" s="203">
        <v>91.72</v>
      </c>
    </row>
    <row r="753" spans="1:6" ht="12.75">
      <c r="A753" s="197" t="s">
        <v>485</v>
      </c>
      <c r="B753" s="197" t="s">
        <v>486</v>
      </c>
      <c r="C753" s="198">
        <v>225630</v>
      </c>
      <c r="D753" s="198">
        <v>214430</v>
      </c>
      <c r="E753" s="198">
        <v>196665.51</v>
      </c>
      <c r="F753" s="196">
        <v>91.72</v>
      </c>
    </row>
    <row r="754" spans="1:6" ht="12.75">
      <c r="A754" s="199" t="s">
        <v>559</v>
      </c>
      <c r="B754" s="199" t="s">
        <v>560</v>
      </c>
      <c r="C754" s="200" t="s">
        <v>0</v>
      </c>
      <c r="D754" s="200" t="s">
        <v>0</v>
      </c>
      <c r="E754" s="200">
        <v>1426.46</v>
      </c>
      <c r="F754" s="201" t="s">
        <v>0</v>
      </c>
    </row>
    <row r="755" spans="1:6" ht="12.75">
      <c r="A755" s="199" t="s">
        <v>577</v>
      </c>
      <c r="B755" s="199" t="s">
        <v>578</v>
      </c>
      <c r="C755" s="200" t="s">
        <v>0</v>
      </c>
      <c r="D755" s="200" t="s">
        <v>0</v>
      </c>
      <c r="E755" s="200">
        <v>195239.05</v>
      </c>
      <c r="F755" s="201" t="s">
        <v>0</v>
      </c>
    </row>
    <row r="756" spans="1:6" ht="12.75">
      <c r="A756" s="205" t="s">
        <v>427</v>
      </c>
      <c r="B756" s="205" t="s">
        <v>579</v>
      </c>
      <c r="C756" s="206">
        <v>4650</v>
      </c>
      <c r="D756" s="206">
        <v>4650</v>
      </c>
      <c r="E756" s="206">
        <v>0</v>
      </c>
      <c r="F756" s="204">
        <v>0</v>
      </c>
    </row>
    <row r="757" spans="1:6" ht="12.75">
      <c r="A757" s="222" t="s">
        <v>159</v>
      </c>
      <c r="B757" s="223"/>
      <c r="C757" s="202">
        <v>4650</v>
      </c>
      <c r="D757" s="202">
        <v>4650</v>
      </c>
      <c r="E757" s="202">
        <v>0</v>
      </c>
      <c r="F757" s="203">
        <v>0</v>
      </c>
    </row>
    <row r="758" spans="1:6" ht="12.75">
      <c r="A758" s="222" t="s">
        <v>160</v>
      </c>
      <c r="B758" s="223"/>
      <c r="C758" s="202">
        <v>4650</v>
      </c>
      <c r="D758" s="202">
        <v>4650</v>
      </c>
      <c r="E758" s="202">
        <v>0</v>
      </c>
      <c r="F758" s="203">
        <v>0</v>
      </c>
    </row>
    <row r="759" spans="1:6" ht="12.75">
      <c r="A759" s="197" t="s">
        <v>413</v>
      </c>
      <c r="B759" s="197" t="s">
        <v>414</v>
      </c>
      <c r="C759" s="198">
        <v>4650</v>
      </c>
      <c r="D759" s="198">
        <v>4650</v>
      </c>
      <c r="E759" s="198">
        <v>0</v>
      </c>
      <c r="F759" s="196">
        <v>0</v>
      </c>
    </row>
    <row r="760" spans="1:6" ht="12.75">
      <c r="A760" s="208" t="s">
        <v>580</v>
      </c>
      <c r="B760" s="208" t="s">
        <v>581</v>
      </c>
      <c r="C760" s="209">
        <v>107780</v>
      </c>
      <c r="D760" s="209">
        <v>111260</v>
      </c>
      <c r="E760" s="209">
        <v>74715.15</v>
      </c>
      <c r="F760" s="207">
        <v>67.15</v>
      </c>
    </row>
    <row r="761" spans="1:6" ht="12.75">
      <c r="A761" s="205" t="s">
        <v>321</v>
      </c>
      <c r="B761" s="205" t="s">
        <v>582</v>
      </c>
      <c r="C761" s="206">
        <v>9290</v>
      </c>
      <c r="D761" s="206">
        <v>9290</v>
      </c>
      <c r="E761" s="206">
        <v>9290</v>
      </c>
      <c r="F761" s="204">
        <v>100</v>
      </c>
    </row>
    <row r="762" spans="1:6" ht="12.75">
      <c r="A762" s="222" t="s">
        <v>159</v>
      </c>
      <c r="B762" s="223"/>
      <c r="C762" s="202">
        <v>9290</v>
      </c>
      <c r="D762" s="202">
        <v>9290</v>
      </c>
      <c r="E762" s="202">
        <v>9290</v>
      </c>
      <c r="F762" s="203">
        <v>100</v>
      </c>
    </row>
    <row r="763" spans="1:6" ht="12.75">
      <c r="A763" s="222" t="s">
        <v>160</v>
      </c>
      <c r="B763" s="223"/>
      <c r="C763" s="202">
        <v>9290</v>
      </c>
      <c r="D763" s="202">
        <v>9290</v>
      </c>
      <c r="E763" s="202">
        <v>9290</v>
      </c>
      <c r="F763" s="203">
        <v>100</v>
      </c>
    </row>
    <row r="764" spans="1:6" ht="12.75">
      <c r="A764" s="197" t="s">
        <v>413</v>
      </c>
      <c r="B764" s="197" t="s">
        <v>414</v>
      </c>
      <c r="C764" s="198">
        <v>9290</v>
      </c>
      <c r="D764" s="198">
        <v>9290</v>
      </c>
      <c r="E764" s="198">
        <v>9290</v>
      </c>
      <c r="F764" s="196">
        <v>100</v>
      </c>
    </row>
    <row r="765" spans="1:6" ht="12.75">
      <c r="A765" s="199" t="s">
        <v>574</v>
      </c>
      <c r="B765" s="199" t="s">
        <v>575</v>
      </c>
      <c r="C765" s="200" t="s">
        <v>0</v>
      </c>
      <c r="D765" s="200" t="s">
        <v>0</v>
      </c>
      <c r="E765" s="200">
        <v>9290</v>
      </c>
      <c r="F765" s="201" t="s">
        <v>0</v>
      </c>
    </row>
    <row r="766" spans="1:6" ht="12.75">
      <c r="A766" s="205" t="s">
        <v>347</v>
      </c>
      <c r="B766" s="205" t="s">
        <v>583</v>
      </c>
      <c r="C766" s="206">
        <v>27870</v>
      </c>
      <c r="D766" s="206">
        <v>27870</v>
      </c>
      <c r="E766" s="206">
        <v>0</v>
      </c>
      <c r="F766" s="204">
        <v>0</v>
      </c>
    </row>
    <row r="767" spans="1:6" ht="12.75">
      <c r="A767" s="222" t="s">
        <v>159</v>
      </c>
      <c r="B767" s="223"/>
      <c r="C767" s="202">
        <v>27870</v>
      </c>
      <c r="D767" s="202">
        <v>27870</v>
      </c>
      <c r="E767" s="202">
        <v>0</v>
      </c>
      <c r="F767" s="203">
        <v>0</v>
      </c>
    </row>
    <row r="768" spans="1:6" ht="12.75">
      <c r="A768" s="222" t="s">
        <v>160</v>
      </c>
      <c r="B768" s="223"/>
      <c r="C768" s="202">
        <v>27870</v>
      </c>
      <c r="D768" s="202">
        <v>27870</v>
      </c>
      <c r="E768" s="202">
        <v>0</v>
      </c>
      <c r="F768" s="203">
        <v>0</v>
      </c>
    </row>
    <row r="769" spans="1:6" ht="12.75">
      <c r="A769" s="197" t="s">
        <v>485</v>
      </c>
      <c r="B769" s="197" t="s">
        <v>486</v>
      </c>
      <c r="C769" s="198">
        <v>27870</v>
      </c>
      <c r="D769" s="198">
        <v>27870</v>
      </c>
      <c r="E769" s="198">
        <v>0</v>
      </c>
      <c r="F769" s="196">
        <v>0</v>
      </c>
    </row>
    <row r="770" spans="1:6" ht="12.75">
      <c r="A770" s="205" t="s">
        <v>409</v>
      </c>
      <c r="B770" s="205" t="s">
        <v>584</v>
      </c>
      <c r="C770" s="206">
        <v>34510</v>
      </c>
      <c r="D770" s="206">
        <v>34510</v>
      </c>
      <c r="E770" s="206">
        <v>28933.65</v>
      </c>
      <c r="F770" s="204">
        <v>83.84</v>
      </c>
    </row>
    <row r="771" spans="1:6" ht="12.75">
      <c r="A771" s="222" t="s">
        <v>159</v>
      </c>
      <c r="B771" s="223"/>
      <c r="C771" s="202">
        <v>34510</v>
      </c>
      <c r="D771" s="202">
        <v>34510</v>
      </c>
      <c r="E771" s="202">
        <v>28933.65</v>
      </c>
      <c r="F771" s="203">
        <v>83.84</v>
      </c>
    </row>
    <row r="772" spans="1:6" ht="12.75">
      <c r="A772" s="222" t="s">
        <v>160</v>
      </c>
      <c r="B772" s="223"/>
      <c r="C772" s="202">
        <v>34510</v>
      </c>
      <c r="D772" s="202">
        <v>34510</v>
      </c>
      <c r="E772" s="202">
        <v>28933.65</v>
      </c>
      <c r="F772" s="203">
        <v>83.84</v>
      </c>
    </row>
    <row r="773" spans="1:6" ht="12.75">
      <c r="A773" s="197" t="s">
        <v>413</v>
      </c>
      <c r="B773" s="197" t="s">
        <v>414</v>
      </c>
      <c r="C773" s="198">
        <v>34510</v>
      </c>
      <c r="D773" s="198">
        <v>34510</v>
      </c>
      <c r="E773" s="198">
        <v>28933.65</v>
      </c>
      <c r="F773" s="196">
        <v>83.84</v>
      </c>
    </row>
    <row r="774" spans="1:6" ht="12.75">
      <c r="A774" s="199" t="s">
        <v>574</v>
      </c>
      <c r="B774" s="199" t="s">
        <v>575</v>
      </c>
      <c r="C774" s="200" t="s">
        <v>0</v>
      </c>
      <c r="D774" s="200" t="s">
        <v>0</v>
      </c>
      <c r="E774" s="200">
        <v>28933.65</v>
      </c>
      <c r="F774" s="201" t="s">
        <v>0</v>
      </c>
    </row>
    <row r="775" spans="1:6" ht="12.75">
      <c r="A775" s="205" t="s">
        <v>434</v>
      </c>
      <c r="B775" s="205" t="s">
        <v>585</v>
      </c>
      <c r="C775" s="206">
        <v>34510</v>
      </c>
      <c r="D775" s="206">
        <v>34510</v>
      </c>
      <c r="E775" s="206">
        <v>33013.67</v>
      </c>
      <c r="F775" s="204">
        <v>95.66</v>
      </c>
    </row>
    <row r="776" spans="1:6" ht="12.75">
      <c r="A776" s="222" t="s">
        <v>159</v>
      </c>
      <c r="B776" s="223"/>
      <c r="C776" s="202">
        <v>22560</v>
      </c>
      <c r="D776" s="202">
        <v>22560</v>
      </c>
      <c r="E776" s="202">
        <v>21381.62</v>
      </c>
      <c r="F776" s="203">
        <v>94.78</v>
      </c>
    </row>
    <row r="777" spans="1:6" ht="12.75">
      <c r="A777" s="222" t="s">
        <v>160</v>
      </c>
      <c r="B777" s="223"/>
      <c r="C777" s="202">
        <v>22560</v>
      </c>
      <c r="D777" s="202">
        <v>22560</v>
      </c>
      <c r="E777" s="202">
        <v>21381.62</v>
      </c>
      <c r="F777" s="203">
        <v>94.78</v>
      </c>
    </row>
    <row r="778" spans="1:6" ht="12.75">
      <c r="A778" s="197" t="s">
        <v>485</v>
      </c>
      <c r="B778" s="197" t="s">
        <v>486</v>
      </c>
      <c r="C778" s="198">
        <v>22560</v>
      </c>
      <c r="D778" s="198">
        <v>22560</v>
      </c>
      <c r="E778" s="198">
        <v>21381.62</v>
      </c>
      <c r="F778" s="196">
        <v>94.78</v>
      </c>
    </row>
    <row r="779" spans="1:6" ht="12.75">
      <c r="A779" s="199" t="s">
        <v>577</v>
      </c>
      <c r="B779" s="199" t="s">
        <v>578</v>
      </c>
      <c r="C779" s="200" t="s">
        <v>0</v>
      </c>
      <c r="D779" s="200" t="s">
        <v>0</v>
      </c>
      <c r="E779" s="200">
        <v>21381.62</v>
      </c>
      <c r="F779" s="201" t="s">
        <v>0</v>
      </c>
    </row>
    <row r="780" spans="1:6" ht="12.75">
      <c r="A780" s="222" t="s">
        <v>174</v>
      </c>
      <c r="B780" s="223"/>
      <c r="C780" s="202">
        <v>11950</v>
      </c>
      <c r="D780" s="202">
        <v>11950</v>
      </c>
      <c r="E780" s="202">
        <v>11632.05</v>
      </c>
      <c r="F780" s="203">
        <v>97.34</v>
      </c>
    </row>
    <row r="781" spans="1:6" ht="12.75">
      <c r="A781" s="222" t="s">
        <v>178</v>
      </c>
      <c r="B781" s="223"/>
      <c r="C781" s="202">
        <v>11950</v>
      </c>
      <c r="D781" s="202">
        <v>11950</v>
      </c>
      <c r="E781" s="202">
        <v>11632.05</v>
      </c>
      <c r="F781" s="203">
        <v>97.34</v>
      </c>
    </row>
    <row r="782" spans="1:6" ht="12.75">
      <c r="A782" s="222" t="s">
        <v>179</v>
      </c>
      <c r="B782" s="223"/>
      <c r="C782" s="202">
        <v>11950</v>
      </c>
      <c r="D782" s="202">
        <v>11950</v>
      </c>
      <c r="E782" s="202">
        <v>11632.05</v>
      </c>
      <c r="F782" s="203">
        <v>97.34</v>
      </c>
    </row>
    <row r="783" spans="1:6" ht="12.75">
      <c r="A783" s="197" t="s">
        <v>485</v>
      </c>
      <c r="B783" s="197" t="s">
        <v>486</v>
      </c>
      <c r="C783" s="198">
        <v>11950</v>
      </c>
      <c r="D783" s="198">
        <v>11950</v>
      </c>
      <c r="E783" s="198">
        <v>11632.05</v>
      </c>
      <c r="F783" s="196">
        <v>97.34</v>
      </c>
    </row>
    <row r="784" spans="1:6" ht="12.75">
      <c r="A784" s="199" t="s">
        <v>577</v>
      </c>
      <c r="B784" s="199" t="s">
        <v>578</v>
      </c>
      <c r="C784" s="200" t="s">
        <v>0</v>
      </c>
      <c r="D784" s="200" t="s">
        <v>0</v>
      </c>
      <c r="E784" s="200">
        <v>11632.05</v>
      </c>
      <c r="F784" s="201" t="s">
        <v>0</v>
      </c>
    </row>
    <row r="785" spans="1:6" ht="12.75">
      <c r="A785" s="205" t="s">
        <v>436</v>
      </c>
      <c r="B785" s="205" t="s">
        <v>586</v>
      </c>
      <c r="C785" s="206">
        <v>0</v>
      </c>
      <c r="D785" s="206">
        <v>3480</v>
      </c>
      <c r="E785" s="206">
        <v>3477.83</v>
      </c>
      <c r="F785" s="204">
        <v>99.94</v>
      </c>
    </row>
    <row r="786" spans="1:6" ht="12.75">
      <c r="A786" s="222" t="s">
        <v>159</v>
      </c>
      <c r="B786" s="223"/>
      <c r="C786" s="202">
        <v>0</v>
      </c>
      <c r="D786" s="202">
        <v>3480</v>
      </c>
      <c r="E786" s="202">
        <v>3477.83</v>
      </c>
      <c r="F786" s="203">
        <v>99.94</v>
      </c>
    </row>
    <row r="787" spans="1:6" ht="12.75">
      <c r="A787" s="222" t="s">
        <v>160</v>
      </c>
      <c r="B787" s="223"/>
      <c r="C787" s="202">
        <v>0</v>
      </c>
      <c r="D787" s="202">
        <v>3480</v>
      </c>
      <c r="E787" s="202">
        <v>3477.83</v>
      </c>
      <c r="F787" s="203">
        <v>99.94</v>
      </c>
    </row>
    <row r="788" spans="1:6" ht="12.75">
      <c r="A788" s="197" t="s">
        <v>413</v>
      </c>
      <c r="B788" s="197" t="s">
        <v>414</v>
      </c>
      <c r="C788" s="198">
        <v>0</v>
      </c>
      <c r="D788" s="198">
        <v>3480</v>
      </c>
      <c r="E788" s="198">
        <v>3477.83</v>
      </c>
      <c r="F788" s="196">
        <v>99.94</v>
      </c>
    </row>
    <row r="789" spans="1:6" ht="12.75">
      <c r="A789" s="199" t="s">
        <v>574</v>
      </c>
      <c r="B789" s="199" t="s">
        <v>575</v>
      </c>
      <c r="C789" s="200" t="s">
        <v>0</v>
      </c>
      <c r="D789" s="200" t="s">
        <v>0</v>
      </c>
      <c r="E789" s="200">
        <v>3477.83</v>
      </c>
      <c r="F789" s="201" t="s">
        <v>0</v>
      </c>
    </row>
    <row r="790" spans="1:6" ht="12.75">
      <c r="A790" s="205" t="s">
        <v>417</v>
      </c>
      <c r="B790" s="205" t="s">
        <v>587</v>
      </c>
      <c r="C790" s="206">
        <v>1330</v>
      </c>
      <c r="D790" s="206">
        <v>1330</v>
      </c>
      <c r="E790" s="206">
        <v>0</v>
      </c>
      <c r="F790" s="204">
        <v>0</v>
      </c>
    </row>
    <row r="791" spans="1:6" ht="12.75">
      <c r="A791" s="222" t="s">
        <v>159</v>
      </c>
      <c r="B791" s="223"/>
      <c r="C791" s="202">
        <v>1330</v>
      </c>
      <c r="D791" s="202">
        <v>1330</v>
      </c>
      <c r="E791" s="202">
        <v>0</v>
      </c>
      <c r="F791" s="203">
        <v>0</v>
      </c>
    </row>
    <row r="792" spans="1:6" ht="12.75">
      <c r="A792" s="222" t="s">
        <v>160</v>
      </c>
      <c r="B792" s="223"/>
      <c r="C792" s="202">
        <v>1330</v>
      </c>
      <c r="D792" s="202">
        <v>1330</v>
      </c>
      <c r="E792" s="202">
        <v>0</v>
      </c>
      <c r="F792" s="203">
        <v>0</v>
      </c>
    </row>
    <row r="793" spans="1:6" ht="12.75">
      <c r="A793" s="197" t="s">
        <v>413</v>
      </c>
      <c r="B793" s="197" t="s">
        <v>414</v>
      </c>
      <c r="C793" s="198">
        <v>1330</v>
      </c>
      <c r="D793" s="198">
        <v>1330</v>
      </c>
      <c r="E793" s="198">
        <v>0</v>
      </c>
      <c r="F793" s="196">
        <v>0</v>
      </c>
    </row>
    <row r="794" spans="1:6" ht="12.75">
      <c r="A794" s="205" t="s">
        <v>427</v>
      </c>
      <c r="B794" s="205" t="s">
        <v>588</v>
      </c>
      <c r="C794" s="206">
        <v>270</v>
      </c>
      <c r="D794" s="206">
        <v>270</v>
      </c>
      <c r="E794" s="206">
        <v>0</v>
      </c>
      <c r="F794" s="204">
        <v>0</v>
      </c>
    </row>
    <row r="795" spans="1:6" ht="12.75">
      <c r="A795" s="222" t="s">
        <v>159</v>
      </c>
      <c r="B795" s="223"/>
      <c r="C795" s="202">
        <v>270</v>
      </c>
      <c r="D795" s="202">
        <v>270</v>
      </c>
      <c r="E795" s="202">
        <v>0</v>
      </c>
      <c r="F795" s="203">
        <v>0</v>
      </c>
    </row>
    <row r="796" spans="1:6" ht="12.75">
      <c r="A796" s="222" t="s">
        <v>160</v>
      </c>
      <c r="B796" s="223"/>
      <c r="C796" s="202">
        <v>270</v>
      </c>
      <c r="D796" s="202">
        <v>270</v>
      </c>
      <c r="E796" s="202">
        <v>0</v>
      </c>
      <c r="F796" s="203">
        <v>0</v>
      </c>
    </row>
    <row r="797" spans="1:6" ht="12.75">
      <c r="A797" s="197" t="s">
        <v>413</v>
      </c>
      <c r="B797" s="197" t="s">
        <v>414</v>
      </c>
      <c r="C797" s="198">
        <v>270</v>
      </c>
      <c r="D797" s="198">
        <v>270</v>
      </c>
      <c r="E797" s="198">
        <v>0</v>
      </c>
      <c r="F797" s="196">
        <v>0</v>
      </c>
    </row>
    <row r="798" spans="1:6" ht="12.75">
      <c r="A798" s="208" t="s">
        <v>589</v>
      </c>
      <c r="B798" s="208" t="s">
        <v>590</v>
      </c>
      <c r="C798" s="209">
        <v>47910</v>
      </c>
      <c r="D798" s="209">
        <v>50848</v>
      </c>
      <c r="E798" s="209">
        <v>47308.3</v>
      </c>
      <c r="F798" s="207">
        <v>93.04</v>
      </c>
    </row>
    <row r="799" spans="1:6" ht="12.75">
      <c r="A799" s="205" t="s">
        <v>321</v>
      </c>
      <c r="B799" s="205" t="s">
        <v>591</v>
      </c>
      <c r="C799" s="206">
        <v>10620</v>
      </c>
      <c r="D799" s="206">
        <v>12951</v>
      </c>
      <c r="E799" s="206">
        <v>12950.27</v>
      </c>
      <c r="F799" s="204">
        <v>99.99</v>
      </c>
    </row>
    <row r="800" spans="1:6" ht="12.75">
      <c r="A800" s="222" t="s">
        <v>159</v>
      </c>
      <c r="B800" s="223"/>
      <c r="C800" s="202">
        <v>10620</v>
      </c>
      <c r="D800" s="202">
        <v>12951</v>
      </c>
      <c r="E800" s="202">
        <v>12950.27</v>
      </c>
      <c r="F800" s="203">
        <v>99.99</v>
      </c>
    </row>
    <row r="801" spans="1:6" ht="12.75">
      <c r="A801" s="222" t="s">
        <v>160</v>
      </c>
      <c r="B801" s="223"/>
      <c r="C801" s="202">
        <v>10620</v>
      </c>
      <c r="D801" s="202">
        <v>12951</v>
      </c>
      <c r="E801" s="202">
        <v>12950.27</v>
      </c>
      <c r="F801" s="203">
        <v>99.99</v>
      </c>
    </row>
    <row r="802" spans="1:6" ht="12.75">
      <c r="A802" s="197" t="s">
        <v>485</v>
      </c>
      <c r="B802" s="197" t="s">
        <v>486</v>
      </c>
      <c r="C802" s="198">
        <v>10620</v>
      </c>
      <c r="D802" s="198">
        <v>12951</v>
      </c>
      <c r="E802" s="198">
        <v>12950.27</v>
      </c>
      <c r="F802" s="196">
        <v>99.99</v>
      </c>
    </row>
    <row r="803" spans="1:6" ht="12.75">
      <c r="A803" s="199" t="s">
        <v>577</v>
      </c>
      <c r="B803" s="199" t="s">
        <v>578</v>
      </c>
      <c r="C803" s="200" t="s">
        <v>0</v>
      </c>
      <c r="D803" s="200" t="s">
        <v>0</v>
      </c>
      <c r="E803" s="200">
        <v>12950.27</v>
      </c>
      <c r="F803" s="201" t="s">
        <v>0</v>
      </c>
    </row>
    <row r="804" spans="1:6" ht="12.75">
      <c r="A804" s="205" t="s">
        <v>347</v>
      </c>
      <c r="B804" s="205" t="s">
        <v>592</v>
      </c>
      <c r="C804" s="206">
        <v>9290</v>
      </c>
      <c r="D804" s="206">
        <v>9290</v>
      </c>
      <c r="E804" s="206">
        <v>9290</v>
      </c>
      <c r="F804" s="204">
        <v>100</v>
      </c>
    </row>
    <row r="805" spans="1:6" ht="12.75">
      <c r="A805" s="222" t="s">
        <v>159</v>
      </c>
      <c r="B805" s="223"/>
      <c r="C805" s="202">
        <v>9290</v>
      </c>
      <c r="D805" s="202">
        <v>9290</v>
      </c>
      <c r="E805" s="202">
        <v>9290</v>
      </c>
      <c r="F805" s="203">
        <v>100</v>
      </c>
    </row>
    <row r="806" spans="1:6" ht="12.75">
      <c r="A806" s="222" t="s">
        <v>160</v>
      </c>
      <c r="B806" s="223"/>
      <c r="C806" s="202">
        <v>9290</v>
      </c>
      <c r="D806" s="202">
        <v>9290</v>
      </c>
      <c r="E806" s="202">
        <v>9290</v>
      </c>
      <c r="F806" s="203">
        <v>100</v>
      </c>
    </row>
    <row r="807" spans="1:6" ht="12.75">
      <c r="A807" s="197" t="s">
        <v>413</v>
      </c>
      <c r="B807" s="197" t="s">
        <v>414</v>
      </c>
      <c r="C807" s="198">
        <v>9290</v>
      </c>
      <c r="D807" s="198">
        <v>9290</v>
      </c>
      <c r="E807" s="198">
        <v>9290</v>
      </c>
      <c r="F807" s="196">
        <v>100</v>
      </c>
    </row>
    <row r="808" spans="1:6" ht="12.75">
      <c r="A808" s="199" t="s">
        <v>574</v>
      </c>
      <c r="B808" s="199" t="s">
        <v>575</v>
      </c>
      <c r="C808" s="200" t="s">
        <v>0</v>
      </c>
      <c r="D808" s="200" t="s">
        <v>0</v>
      </c>
      <c r="E808" s="200">
        <v>9290</v>
      </c>
      <c r="F808" s="201" t="s">
        <v>0</v>
      </c>
    </row>
    <row r="809" spans="1:6" ht="12.75">
      <c r="A809" s="205" t="s">
        <v>349</v>
      </c>
      <c r="B809" s="205" t="s">
        <v>593</v>
      </c>
      <c r="C809" s="206">
        <v>18710</v>
      </c>
      <c r="D809" s="206">
        <v>18710</v>
      </c>
      <c r="E809" s="206">
        <v>18705.08</v>
      </c>
      <c r="F809" s="204">
        <v>99.97</v>
      </c>
    </row>
    <row r="810" spans="1:6" ht="12.75">
      <c r="A810" s="222" t="s">
        <v>159</v>
      </c>
      <c r="B810" s="223"/>
      <c r="C810" s="202">
        <v>18710</v>
      </c>
      <c r="D810" s="202">
        <v>18710</v>
      </c>
      <c r="E810" s="202">
        <v>18705.08</v>
      </c>
      <c r="F810" s="203">
        <v>99.97</v>
      </c>
    </row>
    <row r="811" spans="1:6" ht="12.75">
      <c r="A811" s="222" t="s">
        <v>160</v>
      </c>
      <c r="B811" s="223"/>
      <c r="C811" s="202">
        <v>18710</v>
      </c>
      <c r="D811" s="202">
        <v>18710</v>
      </c>
      <c r="E811" s="202">
        <v>18705.08</v>
      </c>
      <c r="F811" s="203">
        <v>99.97</v>
      </c>
    </row>
    <row r="812" spans="1:6" ht="12.75">
      <c r="A812" s="197" t="s">
        <v>485</v>
      </c>
      <c r="B812" s="197" t="s">
        <v>486</v>
      </c>
      <c r="C812" s="198">
        <v>18710</v>
      </c>
      <c r="D812" s="198">
        <v>18710</v>
      </c>
      <c r="E812" s="198">
        <v>18705.08</v>
      </c>
      <c r="F812" s="196">
        <v>99.97</v>
      </c>
    </row>
    <row r="813" spans="1:6" ht="12.75">
      <c r="A813" s="199" t="s">
        <v>559</v>
      </c>
      <c r="B813" s="199" t="s">
        <v>560</v>
      </c>
      <c r="C813" s="200" t="s">
        <v>0</v>
      </c>
      <c r="D813" s="200" t="s">
        <v>0</v>
      </c>
      <c r="E813" s="200">
        <v>18705.08</v>
      </c>
      <c r="F813" s="201" t="s">
        <v>0</v>
      </c>
    </row>
    <row r="814" spans="1:6" ht="12.75">
      <c r="A814" s="205" t="s">
        <v>409</v>
      </c>
      <c r="B814" s="205" t="s">
        <v>594</v>
      </c>
      <c r="C814" s="206">
        <v>5310</v>
      </c>
      <c r="D814" s="206">
        <v>5917</v>
      </c>
      <c r="E814" s="206">
        <v>5916.7</v>
      </c>
      <c r="F814" s="204">
        <v>99.99</v>
      </c>
    </row>
    <row r="815" spans="1:6" ht="12.75">
      <c r="A815" s="222" t="s">
        <v>159</v>
      </c>
      <c r="B815" s="223"/>
      <c r="C815" s="202">
        <v>5310</v>
      </c>
      <c r="D815" s="202">
        <v>5917</v>
      </c>
      <c r="E815" s="202">
        <v>5916.7</v>
      </c>
      <c r="F815" s="203">
        <v>99.99</v>
      </c>
    </row>
    <row r="816" spans="1:6" ht="12.75">
      <c r="A816" s="222" t="s">
        <v>160</v>
      </c>
      <c r="B816" s="223"/>
      <c r="C816" s="202">
        <v>5310</v>
      </c>
      <c r="D816" s="202">
        <v>5917</v>
      </c>
      <c r="E816" s="202">
        <v>5916.7</v>
      </c>
      <c r="F816" s="203">
        <v>99.99</v>
      </c>
    </row>
    <row r="817" spans="1:6" ht="12.75">
      <c r="A817" s="197" t="s">
        <v>485</v>
      </c>
      <c r="B817" s="197" t="s">
        <v>486</v>
      </c>
      <c r="C817" s="198">
        <v>5310</v>
      </c>
      <c r="D817" s="198">
        <v>5917</v>
      </c>
      <c r="E817" s="198">
        <v>5916.7</v>
      </c>
      <c r="F817" s="196">
        <v>99.99</v>
      </c>
    </row>
    <row r="818" spans="1:6" ht="12.75">
      <c r="A818" s="199" t="s">
        <v>559</v>
      </c>
      <c r="B818" s="199" t="s">
        <v>560</v>
      </c>
      <c r="C818" s="200" t="s">
        <v>0</v>
      </c>
      <c r="D818" s="200" t="s">
        <v>0</v>
      </c>
      <c r="E818" s="200">
        <v>5916.7</v>
      </c>
      <c r="F818" s="201" t="s">
        <v>0</v>
      </c>
    </row>
    <row r="819" spans="1:6" ht="12.75">
      <c r="A819" s="205" t="s">
        <v>434</v>
      </c>
      <c r="B819" s="205" t="s">
        <v>595</v>
      </c>
      <c r="C819" s="206">
        <v>3980</v>
      </c>
      <c r="D819" s="206">
        <v>3980</v>
      </c>
      <c r="E819" s="206">
        <v>446.25</v>
      </c>
      <c r="F819" s="204">
        <v>11.21</v>
      </c>
    </row>
    <row r="820" spans="1:6" ht="12.75">
      <c r="A820" s="222" t="s">
        <v>159</v>
      </c>
      <c r="B820" s="223"/>
      <c r="C820" s="202">
        <v>3980</v>
      </c>
      <c r="D820" s="202">
        <v>3980</v>
      </c>
      <c r="E820" s="202">
        <v>446.25</v>
      </c>
      <c r="F820" s="203">
        <v>11.21</v>
      </c>
    </row>
    <row r="821" spans="1:6" ht="12.75">
      <c r="A821" s="222" t="s">
        <v>160</v>
      </c>
      <c r="B821" s="223"/>
      <c r="C821" s="202">
        <v>3980</v>
      </c>
      <c r="D821" s="202">
        <v>3980</v>
      </c>
      <c r="E821" s="202">
        <v>446.25</v>
      </c>
      <c r="F821" s="203">
        <v>11.21</v>
      </c>
    </row>
    <row r="822" spans="1:6" ht="12.75">
      <c r="A822" s="197" t="s">
        <v>413</v>
      </c>
      <c r="B822" s="197" t="s">
        <v>414</v>
      </c>
      <c r="C822" s="198">
        <v>3980</v>
      </c>
      <c r="D822" s="198">
        <v>3980</v>
      </c>
      <c r="E822" s="198">
        <v>446.25</v>
      </c>
      <c r="F822" s="196">
        <v>11.21</v>
      </c>
    </row>
    <row r="823" spans="1:6" ht="12.75">
      <c r="A823" s="199" t="s">
        <v>574</v>
      </c>
      <c r="B823" s="199" t="s">
        <v>575</v>
      </c>
      <c r="C823" s="200" t="s">
        <v>0</v>
      </c>
      <c r="D823" s="200" t="s">
        <v>0</v>
      </c>
      <c r="E823" s="200">
        <v>446.25</v>
      </c>
      <c r="F823" s="201" t="s">
        <v>0</v>
      </c>
    </row>
    <row r="824" spans="1:6" ht="12.75">
      <c r="A824" s="208" t="s">
        <v>596</v>
      </c>
      <c r="B824" s="208" t="s">
        <v>597</v>
      </c>
      <c r="C824" s="209">
        <v>32250</v>
      </c>
      <c r="D824" s="209">
        <v>32250</v>
      </c>
      <c r="E824" s="209">
        <v>16143.73</v>
      </c>
      <c r="F824" s="207">
        <v>50.06</v>
      </c>
    </row>
    <row r="825" spans="1:6" ht="12.75">
      <c r="A825" s="205" t="s">
        <v>321</v>
      </c>
      <c r="B825" s="205" t="s">
        <v>598</v>
      </c>
      <c r="C825" s="206">
        <v>15000</v>
      </c>
      <c r="D825" s="206">
        <v>15000</v>
      </c>
      <c r="E825" s="206">
        <v>12814.05</v>
      </c>
      <c r="F825" s="204">
        <v>85.43</v>
      </c>
    </row>
    <row r="826" spans="1:6" ht="12.75">
      <c r="A826" s="222" t="s">
        <v>159</v>
      </c>
      <c r="B826" s="223"/>
      <c r="C826" s="202">
        <v>15000</v>
      </c>
      <c r="D826" s="202">
        <v>15000</v>
      </c>
      <c r="E826" s="202">
        <v>12814.05</v>
      </c>
      <c r="F826" s="203">
        <v>85.43</v>
      </c>
    </row>
    <row r="827" spans="1:6" ht="12.75">
      <c r="A827" s="222" t="s">
        <v>160</v>
      </c>
      <c r="B827" s="223"/>
      <c r="C827" s="202">
        <v>15000</v>
      </c>
      <c r="D827" s="202">
        <v>15000</v>
      </c>
      <c r="E827" s="202">
        <v>12814.05</v>
      </c>
      <c r="F827" s="203">
        <v>85.43</v>
      </c>
    </row>
    <row r="828" spans="1:6" ht="12.75">
      <c r="A828" s="197" t="s">
        <v>485</v>
      </c>
      <c r="B828" s="197" t="s">
        <v>486</v>
      </c>
      <c r="C828" s="198">
        <v>15000</v>
      </c>
      <c r="D828" s="198">
        <v>15000</v>
      </c>
      <c r="E828" s="198">
        <v>12814.05</v>
      </c>
      <c r="F828" s="196">
        <v>85.43</v>
      </c>
    </row>
    <row r="829" spans="1:6" ht="12.75">
      <c r="A829" s="199" t="s">
        <v>559</v>
      </c>
      <c r="B829" s="199" t="s">
        <v>560</v>
      </c>
      <c r="C829" s="200" t="s">
        <v>0</v>
      </c>
      <c r="D829" s="200" t="s">
        <v>0</v>
      </c>
      <c r="E829" s="200">
        <v>12814.05</v>
      </c>
      <c r="F829" s="201" t="s">
        <v>0</v>
      </c>
    </row>
    <row r="830" spans="1:6" ht="12.75">
      <c r="A830" s="205" t="s">
        <v>347</v>
      </c>
      <c r="B830" s="205" t="s">
        <v>599</v>
      </c>
      <c r="C830" s="206">
        <v>13270</v>
      </c>
      <c r="D830" s="206">
        <v>13270</v>
      </c>
      <c r="E830" s="206">
        <v>3329.68</v>
      </c>
      <c r="F830" s="204">
        <v>25.09</v>
      </c>
    </row>
    <row r="831" spans="1:6" ht="12.75">
      <c r="A831" s="222" t="s">
        <v>159</v>
      </c>
      <c r="B831" s="223"/>
      <c r="C831" s="202">
        <v>13270</v>
      </c>
      <c r="D831" s="202">
        <v>13270</v>
      </c>
      <c r="E831" s="202">
        <v>3329.68</v>
      </c>
      <c r="F831" s="203">
        <v>25.09</v>
      </c>
    </row>
    <row r="832" spans="1:6" ht="12.75">
      <c r="A832" s="222" t="s">
        <v>160</v>
      </c>
      <c r="B832" s="223"/>
      <c r="C832" s="202">
        <v>13270</v>
      </c>
      <c r="D832" s="202">
        <v>13270</v>
      </c>
      <c r="E832" s="202">
        <v>3329.68</v>
      </c>
      <c r="F832" s="203">
        <v>25.09</v>
      </c>
    </row>
    <row r="833" spans="1:6" ht="12.75">
      <c r="A833" s="197" t="s">
        <v>485</v>
      </c>
      <c r="B833" s="197" t="s">
        <v>486</v>
      </c>
      <c r="C833" s="198">
        <v>13270</v>
      </c>
      <c r="D833" s="198">
        <v>13270</v>
      </c>
      <c r="E833" s="198">
        <v>3329.68</v>
      </c>
      <c r="F833" s="196">
        <v>25.09</v>
      </c>
    </row>
    <row r="834" spans="1:6" ht="12.75">
      <c r="A834" s="199" t="s">
        <v>559</v>
      </c>
      <c r="B834" s="199" t="s">
        <v>560</v>
      </c>
      <c r="C834" s="200" t="s">
        <v>0</v>
      </c>
      <c r="D834" s="200" t="s">
        <v>0</v>
      </c>
      <c r="E834" s="200">
        <v>3329.68</v>
      </c>
      <c r="F834" s="201" t="s">
        <v>0</v>
      </c>
    </row>
    <row r="835" spans="1:6" ht="12.75">
      <c r="A835" s="205" t="s">
        <v>349</v>
      </c>
      <c r="B835" s="205" t="s">
        <v>600</v>
      </c>
      <c r="C835" s="206">
        <v>3980</v>
      </c>
      <c r="D835" s="206">
        <v>3980</v>
      </c>
      <c r="E835" s="206">
        <v>0</v>
      </c>
      <c r="F835" s="204">
        <v>0</v>
      </c>
    </row>
    <row r="836" spans="1:6" ht="12.75">
      <c r="A836" s="222" t="s">
        <v>159</v>
      </c>
      <c r="B836" s="223"/>
      <c r="C836" s="202">
        <v>3980</v>
      </c>
      <c r="D836" s="202">
        <v>3980</v>
      </c>
      <c r="E836" s="202">
        <v>0</v>
      </c>
      <c r="F836" s="203">
        <v>0</v>
      </c>
    </row>
    <row r="837" spans="1:6" ht="12.75">
      <c r="A837" s="222" t="s">
        <v>160</v>
      </c>
      <c r="B837" s="223"/>
      <c r="C837" s="202">
        <v>3980</v>
      </c>
      <c r="D837" s="202">
        <v>3980</v>
      </c>
      <c r="E837" s="202">
        <v>0</v>
      </c>
      <c r="F837" s="203">
        <v>0</v>
      </c>
    </row>
    <row r="838" spans="1:6" ht="12.75">
      <c r="A838" s="197" t="s">
        <v>485</v>
      </c>
      <c r="B838" s="197" t="s">
        <v>486</v>
      </c>
      <c r="C838" s="198">
        <v>3980</v>
      </c>
      <c r="D838" s="198">
        <v>3980</v>
      </c>
      <c r="E838" s="198">
        <v>0</v>
      </c>
      <c r="F838" s="196">
        <v>0</v>
      </c>
    </row>
    <row r="839" spans="1:6" ht="12.75">
      <c r="A839" s="208" t="s">
        <v>601</v>
      </c>
      <c r="B839" s="208" t="s">
        <v>602</v>
      </c>
      <c r="C839" s="209">
        <v>5310</v>
      </c>
      <c r="D839" s="209">
        <v>5310</v>
      </c>
      <c r="E839" s="209">
        <v>4360.78</v>
      </c>
      <c r="F839" s="207">
        <v>82.12</v>
      </c>
    </row>
    <row r="840" spans="1:6" ht="12.75">
      <c r="A840" s="205" t="s">
        <v>321</v>
      </c>
      <c r="B840" s="205" t="s">
        <v>603</v>
      </c>
      <c r="C840" s="206">
        <v>5310</v>
      </c>
      <c r="D840" s="206">
        <v>5310</v>
      </c>
      <c r="E840" s="206">
        <v>4360.78</v>
      </c>
      <c r="F840" s="204">
        <v>82.12</v>
      </c>
    </row>
    <row r="841" spans="1:6" ht="12.75">
      <c r="A841" s="222" t="s">
        <v>159</v>
      </c>
      <c r="B841" s="223"/>
      <c r="C841" s="202">
        <v>5310</v>
      </c>
      <c r="D841" s="202">
        <v>5310</v>
      </c>
      <c r="E841" s="202">
        <v>4360.78</v>
      </c>
      <c r="F841" s="203">
        <v>82.12</v>
      </c>
    </row>
    <row r="842" spans="1:6" ht="12.75">
      <c r="A842" s="222" t="s">
        <v>160</v>
      </c>
      <c r="B842" s="223"/>
      <c r="C842" s="202">
        <v>5310</v>
      </c>
      <c r="D842" s="202">
        <v>5310</v>
      </c>
      <c r="E842" s="202">
        <v>4360.78</v>
      </c>
      <c r="F842" s="203">
        <v>82.12</v>
      </c>
    </row>
    <row r="843" spans="1:6" ht="12.75">
      <c r="A843" s="197" t="s">
        <v>485</v>
      </c>
      <c r="B843" s="197" t="s">
        <v>486</v>
      </c>
      <c r="C843" s="198">
        <v>5310</v>
      </c>
      <c r="D843" s="198">
        <v>5310</v>
      </c>
      <c r="E843" s="198">
        <v>4360.78</v>
      </c>
      <c r="F843" s="196">
        <v>82.12</v>
      </c>
    </row>
    <row r="844" spans="1:6" ht="12.75">
      <c r="A844" s="199" t="s">
        <v>577</v>
      </c>
      <c r="B844" s="199" t="s">
        <v>578</v>
      </c>
      <c r="C844" s="200" t="s">
        <v>0</v>
      </c>
      <c r="D844" s="200" t="s">
        <v>0</v>
      </c>
      <c r="E844" s="200">
        <v>4360.78</v>
      </c>
      <c r="F844" s="201" t="s">
        <v>0</v>
      </c>
    </row>
    <row r="845" spans="1:6" ht="12.75">
      <c r="A845" s="208" t="s">
        <v>604</v>
      </c>
      <c r="B845" s="208" t="s">
        <v>605</v>
      </c>
      <c r="C845" s="209">
        <v>158600</v>
      </c>
      <c r="D845" s="209">
        <v>167740</v>
      </c>
      <c r="E845" s="209">
        <v>70911.44</v>
      </c>
      <c r="F845" s="207">
        <v>42.27</v>
      </c>
    </row>
    <row r="846" spans="1:6" ht="12.75">
      <c r="A846" s="205" t="s">
        <v>321</v>
      </c>
      <c r="B846" s="205" t="s">
        <v>606</v>
      </c>
      <c r="C846" s="206">
        <v>7960</v>
      </c>
      <c r="D846" s="206">
        <v>7960</v>
      </c>
      <c r="E846" s="206">
        <v>459.91</v>
      </c>
      <c r="F846" s="204">
        <v>5.78</v>
      </c>
    </row>
    <row r="847" spans="1:6" ht="12.75">
      <c r="A847" s="222" t="s">
        <v>159</v>
      </c>
      <c r="B847" s="223"/>
      <c r="C847" s="202">
        <v>5310</v>
      </c>
      <c r="D847" s="202">
        <v>5310</v>
      </c>
      <c r="E847" s="202">
        <v>0</v>
      </c>
      <c r="F847" s="203">
        <v>0</v>
      </c>
    </row>
    <row r="848" spans="1:6" ht="12.75">
      <c r="A848" s="222" t="s">
        <v>160</v>
      </c>
      <c r="B848" s="223"/>
      <c r="C848" s="202">
        <v>5310</v>
      </c>
      <c r="D848" s="202">
        <v>5310</v>
      </c>
      <c r="E848" s="202">
        <v>0</v>
      </c>
      <c r="F848" s="203">
        <v>0</v>
      </c>
    </row>
    <row r="849" spans="1:6" ht="12.75">
      <c r="A849" s="197" t="s">
        <v>485</v>
      </c>
      <c r="B849" s="197" t="s">
        <v>486</v>
      </c>
      <c r="C849" s="198">
        <v>5310</v>
      </c>
      <c r="D849" s="198">
        <v>5310</v>
      </c>
      <c r="E849" s="198">
        <v>0</v>
      </c>
      <c r="F849" s="196">
        <v>0</v>
      </c>
    </row>
    <row r="850" spans="1:6" ht="12.75">
      <c r="A850" s="199" t="s">
        <v>577</v>
      </c>
      <c r="B850" s="199" t="s">
        <v>578</v>
      </c>
      <c r="C850" s="200" t="s">
        <v>0</v>
      </c>
      <c r="D850" s="200" t="s">
        <v>0</v>
      </c>
      <c r="E850" s="200">
        <v>0</v>
      </c>
      <c r="F850" s="201" t="s">
        <v>0</v>
      </c>
    </row>
    <row r="851" spans="1:6" ht="12.75">
      <c r="A851" s="222" t="s">
        <v>206</v>
      </c>
      <c r="B851" s="223"/>
      <c r="C851" s="202">
        <v>2650</v>
      </c>
      <c r="D851" s="202">
        <v>2650</v>
      </c>
      <c r="E851" s="202">
        <v>459.91</v>
      </c>
      <c r="F851" s="203">
        <v>17.36</v>
      </c>
    </row>
    <row r="852" spans="1:6" ht="12.75">
      <c r="A852" s="222" t="s">
        <v>207</v>
      </c>
      <c r="B852" s="223"/>
      <c r="C852" s="202">
        <v>2650</v>
      </c>
      <c r="D852" s="202">
        <v>2650</v>
      </c>
      <c r="E852" s="202">
        <v>459.91</v>
      </c>
      <c r="F852" s="203">
        <v>17.36</v>
      </c>
    </row>
    <row r="853" spans="1:6" ht="12.75">
      <c r="A853" s="197" t="s">
        <v>485</v>
      </c>
      <c r="B853" s="197" t="s">
        <v>486</v>
      </c>
      <c r="C853" s="198">
        <v>2650</v>
      </c>
      <c r="D853" s="198">
        <v>2650</v>
      </c>
      <c r="E853" s="198">
        <v>459.91</v>
      </c>
      <c r="F853" s="196">
        <v>17.36</v>
      </c>
    </row>
    <row r="854" spans="1:6" ht="12.75">
      <c r="A854" s="199" t="s">
        <v>559</v>
      </c>
      <c r="B854" s="199" t="s">
        <v>560</v>
      </c>
      <c r="C854" s="200" t="s">
        <v>0</v>
      </c>
      <c r="D854" s="200" t="s">
        <v>0</v>
      </c>
      <c r="E854" s="200">
        <v>389.09</v>
      </c>
      <c r="F854" s="201" t="s">
        <v>0</v>
      </c>
    </row>
    <row r="855" spans="1:6" ht="12.75">
      <c r="A855" s="199" t="s">
        <v>577</v>
      </c>
      <c r="B855" s="199" t="s">
        <v>578</v>
      </c>
      <c r="C855" s="200" t="s">
        <v>0</v>
      </c>
      <c r="D855" s="200" t="s">
        <v>0</v>
      </c>
      <c r="E855" s="200">
        <v>70.82</v>
      </c>
      <c r="F855" s="201" t="s">
        <v>0</v>
      </c>
    </row>
    <row r="856" spans="1:6" ht="12.75">
      <c r="A856" s="205" t="s">
        <v>347</v>
      </c>
      <c r="B856" s="205" t="s">
        <v>607</v>
      </c>
      <c r="C856" s="206">
        <v>19910</v>
      </c>
      <c r="D856" s="206">
        <v>19910</v>
      </c>
      <c r="E856" s="206">
        <v>16606.52</v>
      </c>
      <c r="F856" s="204">
        <v>83.41</v>
      </c>
    </row>
    <row r="857" spans="1:6" ht="12.75">
      <c r="A857" s="222" t="s">
        <v>159</v>
      </c>
      <c r="B857" s="223"/>
      <c r="C857" s="202">
        <v>19910</v>
      </c>
      <c r="D857" s="202">
        <v>19910</v>
      </c>
      <c r="E857" s="202">
        <v>16606.52</v>
      </c>
      <c r="F857" s="203">
        <v>83.41</v>
      </c>
    </row>
    <row r="858" spans="1:6" ht="12.75">
      <c r="A858" s="222" t="s">
        <v>160</v>
      </c>
      <c r="B858" s="223"/>
      <c r="C858" s="202">
        <v>19910</v>
      </c>
      <c r="D858" s="202">
        <v>19910</v>
      </c>
      <c r="E858" s="202">
        <v>16606.52</v>
      </c>
      <c r="F858" s="203">
        <v>83.41</v>
      </c>
    </row>
    <row r="859" spans="1:6" ht="12.75">
      <c r="A859" s="197" t="s">
        <v>485</v>
      </c>
      <c r="B859" s="197" t="s">
        <v>486</v>
      </c>
      <c r="C859" s="198">
        <v>19910</v>
      </c>
      <c r="D859" s="198">
        <v>19910</v>
      </c>
      <c r="E859" s="198">
        <v>16606.52</v>
      </c>
      <c r="F859" s="196">
        <v>83.41</v>
      </c>
    </row>
    <row r="860" spans="1:6" ht="12.75">
      <c r="A860" s="199" t="s">
        <v>559</v>
      </c>
      <c r="B860" s="199" t="s">
        <v>560</v>
      </c>
      <c r="C860" s="200" t="s">
        <v>0</v>
      </c>
      <c r="D860" s="200" t="s">
        <v>0</v>
      </c>
      <c r="E860" s="200">
        <v>16606.52</v>
      </c>
      <c r="F860" s="201" t="s">
        <v>0</v>
      </c>
    </row>
    <row r="861" spans="1:6" ht="12.75">
      <c r="A861" s="205" t="s">
        <v>349</v>
      </c>
      <c r="B861" s="205" t="s">
        <v>608</v>
      </c>
      <c r="C861" s="206">
        <v>33180</v>
      </c>
      <c r="D861" s="206">
        <v>33180</v>
      </c>
      <c r="E861" s="206">
        <v>19788.36</v>
      </c>
      <c r="F861" s="204">
        <v>59.64</v>
      </c>
    </row>
    <row r="862" spans="1:6" ht="12.75">
      <c r="A862" s="222" t="s">
        <v>159</v>
      </c>
      <c r="B862" s="223"/>
      <c r="C862" s="202">
        <v>33180</v>
      </c>
      <c r="D862" s="202">
        <v>33180</v>
      </c>
      <c r="E862" s="202">
        <v>19788.36</v>
      </c>
      <c r="F862" s="203">
        <v>59.64</v>
      </c>
    </row>
    <row r="863" spans="1:6" ht="12.75">
      <c r="A863" s="222" t="s">
        <v>160</v>
      </c>
      <c r="B863" s="223"/>
      <c r="C863" s="202">
        <v>33180</v>
      </c>
      <c r="D863" s="202">
        <v>33180</v>
      </c>
      <c r="E863" s="202">
        <v>19788.36</v>
      </c>
      <c r="F863" s="203">
        <v>59.64</v>
      </c>
    </row>
    <row r="864" spans="1:6" ht="12.75">
      <c r="A864" s="197" t="s">
        <v>485</v>
      </c>
      <c r="B864" s="197" t="s">
        <v>486</v>
      </c>
      <c r="C864" s="198">
        <v>33180</v>
      </c>
      <c r="D864" s="198">
        <v>33180</v>
      </c>
      <c r="E864" s="198">
        <v>19788.36</v>
      </c>
      <c r="F864" s="196">
        <v>59.64</v>
      </c>
    </row>
    <row r="865" spans="1:6" ht="12.75">
      <c r="A865" s="199" t="s">
        <v>559</v>
      </c>
      <c r="B865" s="199" t="s">
        <v>560</v>
      </c>
      <c r="C865" s="200" t="s">
        <v>0</v>
      </c>
      <c r="D865" s="200" t="s">
        <v>0</v>
      </c>
      <c r="E865" s="200">
        <v>18744.37</v>
      </c>
      <c r="F865" s="201" t="s">
        <v>0</v>
      </c>
    </row>
    <row r="866" spans="1:6" ht="12.75">
      <c r="A866" s="199" t="s">
        <v>577</v>
      </c>
      <c r="B866" s="199" t="s">
        <v>578</v>
      </c>
      <c r="C866" s="200" t="s">
        <v>0</v>
      </c>
      <c r="D866" s="200" t="s">
        <v>0</v>
      </c>
      <c r="E866" s="200">
        <v>1043.99</v>
      </c>
      <c r="F866" s="201" t="s">
        <v>0</v>
      </c>
    </row>
    <row r="867" spans="1:6" ht="12.75">
      <c r="A867" s="205" t="s">
        <v>409</v>
      </c>
      <c r="B867" s="205" t="s">
        <v>609</v>
      </c>
      <c r="C867" s="206">
        <v>5310</v>
      </c>
      <c r="D867" s="206">
        <v>5310</v>
      </c>
      <c r="E867" s="206">
        <v>3494.09</v>
      </c>
      <c r="F867" s="204">
        <v>65.8</v>
      </c>
    </row>
    <row r="868" spans="1:6" ht="12.75">
      <c r="A868" s="222" t="s">
        <v>159</v>
      </c>
      <c r="B868" s="223"/>
      <c r="C868" s="202">
        <v>5310</v>
      </c>
      <c r="D868" s="202">
        <v>5310</v>
      </c>
      <c r="E868" s="202">
        <v>3494.09</v>
      </c>
      <c r="F868" s="203">
        <v>65.8</v>
      </c>
    </row>
    <row r="869" spans="1:6" ht="12.75">
      <c r="A869" s="222" t="s">
        <v>160</v>
      </c>
      <c r="B869" s="223"/>
      <c r="C869" s="202">
        <v>5310</v>
      </c>
      <c r="D869" s="202">
        <v>5310</v>
      </c>
      <c r="E869" s="202">
        <v>3494.09</v>
      </c>
      <c r="F869" s="203">
        <v>65.8</v>
      </c>
    </row>
    <row r="870" spans="1:6" ht="12.75">
      <c r="A870" s="197" t="s">
        <v>485</v>
      </c>
      <c r="B870" s="197" t="s">
        <v>486</v>
      </c>
      <c r="C870" s="198">
        <v>5310</v>
      </c>
      <c r="D870" s="198">
        <v>5310</v>
      </c>
      <c r="E870" s="198">
        <v>3494.09</v>
      </c>
      <c r="F870" s="196">
        <v>65.8</v>
      </c>
    </row>
    <row r="871" spans="1:6" ht="12.75">
      <c r="A871" s="199" t="s">
        <v>577</v>
      </c>
      <c r="B871" s="199" t="s">
        <v>578</v>
      </c>
      <c r="C871" s="200" t="s">
        <v>0</v>
      </c>
      <c r="D871" s="200" t="s">
        <v>0</v>
      </c>
      <c r="E871" s="200">
        <v>3494.09</v>
      </c>
      <c r="F871" s="201" t="s">
        <v>0</v>
      </c>
    </row>
    <row r="872" spans="1:6" ht="12.75">
      <c r="A872" s="205" t="s">
        <v>434</v>
      </c>
      <c r="B872" s="205" t="s">
        <v>610</v>
      </c>
      <c r="C872" s="206">
        <v>2650</v>
      </c>
      <c r="D872" s="206">
        <v>2650</v>
      </c>
      <c r="E872" s="206">
        <v>248.86</v>
      </c>
      <c r="F872" s="204">
        <v>9.39</v>
      </c>
    </row>
    <row r="873" spans="1:6" ht="12.75">
      <c r="A873" s="222" t="s">
        <v>159</v>
      </c>
      <c r="B873" s="223"/>
      <c r="C873" s="202">
        <v>2650</v>
      </c>
      <c r="D873" s="202">
        <v>2650</v>
      </c>
      <c r="E873" s="202">
        <v>248.86</v>
      </c>
      <c r="F873" s="203">
        <v>9.39</v>
      </c>
    </row>
    <row r="874" spans="1:6" ht="12.75">
      <c r="A874" s="222" t="s">
        <v>160</v>
      </c>
      <c r="B874" s="223"/>
      <c r="C874" s="202">
        <v>2650</v>
      </c>
      <c r="D874" s="202">
        <v>2650</v>
      </c>
      <c r="E874" s="202">
        <v>248.86</v>
      </c>
      <c r="F874" s="203">
        <v>9.39</v>
      </c>
    </row>
    <row r="875" spans="1:6" ht="12.75">
      <c r="A875" s="197" t="s">
        <v>485</v>
      </c>
      <c r="B875" s="197" t="s">
        <v>486</v>
      </c>
      <c r="C875" s="198">
        <v>2650</v>
      </c>
      <c r="D875" s="198">
        <v>2650</v>
      </c>
      <c r="E875" s="198">
        <v>248.86</v>
      </c>
      <c r="F875" s="196">
        <v>9.39</v>
      </c>
    </row>
    <row r="876" spans="1:6" ht="12.75">
      <c r="A876" s="199" t="s">
        <v>577</v>
      </c>
      <c r="B876" s="199" t="s">
        <v>578</v>
      </c>
      <c r="C876" s="200" t="s">
        <v>0</v>
      </c>
      <c r="D876" s="200" t="s">
        <v>0</v>
      </c>
      <c r="E876" s="200">
        <v>248.86</v>
      </c>
      <c r="F876" s="201" t="s">
        <v>0</v>
      </c>
    </row>
    <row r="877" spans="1:6" ht="12.75">
      <c r="A877" s="205" t="s">
        <v>436</v>
      </c>
      <c r="B877" s="205" t="s">
        <v>611</v>
      </c>
      <c r="C877" s="206">
        <v>1330</v>
      </c>
      <c r="D877" s="206">
        <v>1330</v>
      </c>
      <c r="E877" s="206">
        <v>182.49</v>
      </c>
      <c r="F877" s="204">
        <v>13.72</v>
      </c>
    </row>
    <row r="878" spans="1:6" ht="12.75">
      <c r="A878" s="222" t="s">
        <v>159</v>
      </c>
      <c r="B878" s="223"/>
      <c r="C878" s="202">
        <v>1330</v>
      </c>
      <c r="D878" s="202">
        <v>1330</v>
      </c>
      <c r="E878" s="202">
        <v>0</v>
      </c>
      <c r="F878" s="203">
        <v>0</v>
      </c>
    </row>
    <row r="879" spans="1:6" ht="12.75">
      <c r="A879" s="222" t="s">
        <v>160</v>
      </c>
      <c r="B879" s="223"/>
      <c r="C879" s="202">
        <v>1330</v>
      </c>
      <c r="D879" s="202">
        <v>1330</v>
      </c>
      <c r="E879" s="202">
        <v>0</v>
      </c>
      <c r="F879" s="203">
        <v>0</v>
      </c>
    </row>
    <row r="880" spans="1:6" ht="12.75">
      <c r="A880" s="197" t="s">
        <v>354</v>
      </c>
      <c r="B880" s="197" t="s">
        <v>355</v>
      </c>
      <c r="C880" s="198">
        <v>1330</v>
      </c>
      <c r="D880" s="198">
        <v>1330</v>
      </c>
      <c r="E880" s="198">
        <v>0</v>
      </c>
      <c r="F880" s="196">
        <v>0</v>
      </c>
    </row>
    <row r="881" spans="1:6" ht="12.75">
      <c r="A881" s="222" t="s">
        <v>174</v>
      </c>
      <c r="B881" s="223"/>
      <c r="C881" s="202">
        <v>0</v>
      </c>
      <c r="D881" s="202">
        <v>0</v>
      </c>
      <c r="E881" s="202">
        <v>182.49</v>
      </c>
      <c r="F881" s="203" t="s">
        <v>0</v>
      </c>
    </row>
    <row r="882" spans="1:6" ht="12.75">
      <c r="A882" s="222" t="s">
        <v>178</v>
      </c>
      <c r="B882" s="223"/>
      <c r="C882" s="202">
        <v>0</v>
      </c>
      <c r="D882" s="202">
        <v>0</v>
      </c>
      <c r="E882" s="202">
        <v>182.49</v>
      </c>
      <c r="F882" s="203" t="s">
        <v>0</v>
      </c>
    </row>
    <row r="883" spans="1:6" ht="12.75">
      <c r="A883" s="222" t="s">
        <v>180</v>
      </c>
      <c r="B883" s="223"/>
      <c r="C883" s="202">
        <v>0</v>
      </c>
      <c r="D883" s="202">
        <v>0</v>
      </c>
      <c r="E883" s="202">
        <v>182.49</v>
      </c>
      <c r="F883" s="203" t="s">
        <v>0</v>
      </c>
    </row>
    <row r="884" spans="1:6" ht="12.75">
      <c r="A884" s="197" t="s">
        <v>354</v>
      </c>
      <c r="B884" s="197" t="s">
        <v>355</v>
      </c>
      <c r="C884" s="198">
        <v>0</v>
      </c>
      <c r="D884" s="198">
        <v>0</v>
      </c>
      <c r="E884" s="198">
        <v>182.49</v>
      </c>
      <c r="F884" s="196" t="s">
        <v>0</v>
      </c>
    </row>
    <row r="885" spans="1:6" ht="12.75">
      <c r="A885" s="199" t="s">
        <v>612</v>
      </c>
      <c r="B885" s="199" t="s">
        <v>613</v>
      </c>
      <c r="C885" s="200" t="s">
        <v>0</v>
      </c>
      <c r="D885" s="200" t="s">
        <v>0</v>
      </c>
      <c r="E885" s="200">
        <v>182.49</v>
      </c>
      <c r="F885" s="201" t="s">
        <v>0</v>
      </c>
    </row>
    <row r="886" spans="1:6" ht="12.75">
      <c r="A886" s="205" t="s">
        <v>438</v>
      </c>
      <c r="B886" s="205" t="s">
        <v>614</v>
      </c>
      <c r="C886" s="206">
        <v>1330</v>
      </c>
      <c r="D886" s="206">
        <v>10470</v>
      </c>
      <c r="E886" s="206">
        <v>12669.76</v>
      </c>
      <c r="F886" s="204">
        <v>121.01</v>
      </c>
    </row>
    <row r="887" spans="1:6" ht="12.75">
      <c r="A887" s="222" t="s">
        <v>159</v>
      </c>
      <c r="B887" s="223"/>
      <c r="C887" s="202">
        <v>1330</v>
      </c>
      <c r="D887" s="202">
        <v>10470</v>
      </c>
      <c r="E887" s="202">
        <v>12669.76</v>
      </c>
      <c r="F887" s="203">
        <v>121.01</v>
      </c>
    </row>
    <row r="888" spans="1:6" ht="12.75">
      <c r="A888" s="222" t="s">
        <v>160</v>
      </c>
      <c r="B888" s="223"/>
      <c r="C888" s="202">
        <v>1330</v>
      </c>
      <c r="D888" s="202">
        <v>10470</v>
      </c>
      <c r="E888" s="202">
        <v>10469.18</v>
      </c>
      <c r="F888" s="203">
        <v>99.99</v>
      </c>
    </row>
    <row r="889" spans="1:6" ht="12.75">
      <c r="A889" s="197" t="s">
        <v>485</v>
      </c>
      <c r="B889" s="197" t="s">
        <v>486</v>
      </c>
      <c r="C889" s="198">
        <v>1330</v>
      </c>
      <c r="D889" s="198">
        <v>10470</v>
      </c>
      <c r="E889" s="198">
        <v>10469.18</v>
      </c>
      <c r="F889" s="196">
        <v>99.99</v>
      </c>
    </row>
    <row r="890" spans="1:6" ht="12.75">
      <c r="A890" s="199" t="s">
        <v>577</v>
      </c>
      <c r="B890" s="199" t="s">
        <v>578</v>
      </c>
      <c r="C890" s="200" t="s">
        <v>0</v>
      </c>
      <c r="D890" s="200" t="s">
        <v>0</v>
      </c>
      <c r="E890" s="200">
        <v>10469.18</v>
      </c>
      <c r="F890" s="201" t="s">
        <v>0</v>
      </c>
    </row>
    <row r="891" spans="1:6" ht="12.75">
      <c r="A891" s="222" t="s">
        <v>162</v>
      </c>
      <c r="B891" s="223"/>
      <c r="C891" s="202">
        <v>0</v>
      </c>
      <c r="D891" s="202">
        <v>0</v>
      </c>
      <c r="E891" s="202">
        <v>2200.58</v>
      </c>
      <c r="F891" s="203" t="s">
        <v>0</v>
      </c>
    </row>
    <row r="892" spans="1:6" ht="12.75">
      <c r="A892" s="197" t="s">
        <v>485</v>
      </c>
      <c r="B892" s="197" t="s">
        <v>486</v>
      </c>
      <c r="C892" s="198">
        <v>0</v>
      </c>
      <c r="D892" s="198">
        <v>0</v>
      </c>
      <c r="E892" s="198">
        <v>2200.58</v>
      </c>
      <c r="F892" s="196" t="s">
        <v>0</v>
      </c>
    </row>
    <row r="893" spans="1:6" ht="12.75">
      <c r="A893" s="199" t="s">
        <v>577</v>
      </c>
      <c r="B893" s="199" t="s">
        <v>578</v>
      </c>
      <c r="C893" s="200" t="s">
        <v>0</v>
      </c>
      <c r="D893" s="200" t="s">
        <v>0</v>
      </c>
      <c r="E893" s="200">
        <v>2200.58</v>
      </c>
      <c r="F893" s="201" t="s">
        <v>0</v>
      </c>
    </row>
    <row r="894" spans="1:6" ht="12.75">
      <c r="A894" s="205" t="s">
        <v>442</v>
      </c>
      <c r="B894" s="205" t="s">
        <v>615</v>
      </c>
      <c r="C894" s="206">
        <v>660</v>
      </c>
      <c r="D894" s="206">
        <v>660</v>
      </c>
      <c r="E894" s="206">
        <v>331.8</v>
      </c>
      <c r="F894" s="204">
        <v>50.27</v>
      </c>
    </row>
    <row r="895" spans="1:6" ht="12.75">
      <c r="A895" s="222" t="s">
        <v>159</v>
      </c>
      <c r="B895" s="223"/>
      <c r="C895" s="202">
        <v>660</v>
      </c>
      <c r="D895" s="202">
        <v>660</v>
      </c>
      <c r="E895" s="202">
        <v>331.8</v>
      </c>
      <c r="F895" s="203">
        <v>50.27</v>
      </c>
    </row>
    <row r="896" spans="1:6" ht="12.75">
      <c r="A896" s="222" t="s">
        <v>160</v>
      </c>
      <c r="B896" s="223"/>
      <c r="C896" s="202">
        <v>660</v>
      </c>
      <c r="D896" s="202">
        <v>660</v>
      </c>
      <c r="E896" s="202">
        <v>331.8</v>
      </c>
      <c r="F896" s="203">
        <v>50.27</v>
      </c>
    </row>
    <row r="897" spans="1:6" ht="12.75">
      <c r="A897" s="197" t="s">
        <v>485</v>
      </c>
      <c r="B897" s="197" t="s">
        <v>486</v>
      </c>
      <c r="C897" s="198">
        <v>660</v>
      </c>
      <c r="D897" s="198">
        <v>660</v>
      </c>
      <c r="E897" s="198">
        <v>331.8</v>
      </c>
      <c r="F897" s="196">
        <v>50.27</v>
      </c>
    </row>
    <row r="898" spans="1:6" ht="12.75">
      <c r="A898" s="199" t="s">
        <v>559</v>
      </c>
      <c r="B898" s="199" t="s">
        <v>560</v>
      </c>
      <c r="C898" s="200" t="s">
        <v>0</v>
      </c>
      <c r="D898" s="200" t="s">
        <v>0</v>
      </c>
      <c r="E898" s="200">
        <v>331.8</v>
      </c>
      <c r="F898" s="201" t="s">
        <v>0</v>
      </c>
    </row>
    <row r="899" spans="1:6" ht="12.75">
      <c r="A899" s="205" t="s">
        <v>500</v>
      </c>
      <c r="B899" s="205" t="s">
        <v>616</v>
      </c>
      <c r="C899" s="206">
        <v>4650</v>
      </c>
      <c r="D899" s="206">
        <v>4650</v>
      </c>
      <c r="E899" s="206">
        <v>4560</v>
      </c>
      <c r="F899" s="204">
        <v>98.06</v>
      </c>
    </row>
    <row r="900" spans="1:6" ht="12.75">
      <c r="A900" s="222" t="s">
        <v>159</v>
      </c>
      <c r="B900" s="223"/>
      <c r="C900" s="202">
        <v>4650</v>
      </c>
      <c r="D900" s="202">
        <v>4650</v>
      </c>
      <c r="E900" s="202">
        <v>4560</v>
      </c>
      <c r="F900" s="203">
        <v>98.06</v>
      </c>
    </row>
    <row r="901" spans="1:6" ht="12.75">
      <c r="A901" s="222" t="s">
        <v>160</v>
      </c>
      <c r="B901" s="223"/>
      <c r="C901" s="202">
        <v>4650</v>
      </c>
      <c r="D901" s="202">
        <v>4650</v>
      </c>
      <c r="E901" s="202">
        <v>4560</v>
      </c>
      <c r="F901" s="203">
        <v>98.06</v>
      </c>
    </row>
    <row r="902" spans="1:6" ht="12.75">
      <c r="A902" s="197" t="s">
        <v>485</v>
      </c>
      <c r="B902" s="197" t="s">
        <v>486</v>
      </c>
      <c r="C902" s="198">
        <v>4650</v>
      </c>
      <c r="D902" s="198">
        <v>4650</v>
      </c>
      <c r="E902" s="198">
        <v>4560</v>
      </c>
      <c r="F902" s="196">
        <v>98.06</v>
      </c>
    </row>
    <row r="903" spans="1:6" ht="12.75">
      <c r="A903" s="199" t="s">
        <v>577</v>
      </c>
      <c r="B903" s="199" t="s">
        <v>578</v>
      </c>
      <c r="C903" s="200" t="s">
        <v>0</v>
      </c>
      <c r="D903" s="200" t="s">
        <v>0</v>
      </c>
      <c r="E903" s="200">
        <v>4560</v>
      </c>
      <c r="F903" s="201" t="s">
        <v>0</v>
      </c>
    </row>
    <row r="904" spans="1:6" ht="12.75">
      <c r="A904" s="205" t="s">
        <v>617</v>
      </c>
      <c r="B904" s="205" t="s">
        <v>618</v>
      </c>
      <c r="C904" s="206">
        <v>1990</v>
      </c>
      <c r="D904" s="206">
        <v>1990</v>
      </c>
      <c r="E904" s="206">
        <v>185.07</v>
      </c>
      <c r="F904" s="204">
        <v>9.3</v>
      </c>
    </row>
    <row r="905" spans="1:6" ht="12.75">
      <c r="A905" s="222" t="s">
        <v>159</v>
      </c>
      <c r="B905" s="223"/>
      <c r="C905" s="202">
        <v>1990</v>
      </c>
      <c r="D905" s="202">
        <v>1990</v>
      </c>
      <c r="E905" s="202">
        <v>185.07</v>
      </c>
      <c r="F905" s="203">
        <v>9.3</v>
      </c>
    </row>
    <row r="906" spans="1:6" ht="12.75">
      <c r="A906" s="222" t="s">
        <v>160</v>
      </c>
      <c r="B906" s="223"/>
      <c r="C906" s="202">
        <v>1990</v>
      </c>
      <c r="D906" s="202">
        <v>1990</v>
      </c>
      <c r="E906" s="202">
        <v>185.07</v>
      </c>
      <c r="F906" s="203">
        <v>9.3</v>
      </c>
    </row>
    <row r="907" spans="1:6" ht="12.75">
      <c r="A907" s="197" t="s">
        <v>485</v>
      </c>
      <c r="B907" s="197" t="s">
        <v>486</v>
      </c>
      <c r="C907" s="198">
        <v>1990</v>
      </c>
      <c r="D907" s="198">
        <v>1990</v>
      </c>
      <c r="E907" s="198">
        <v>185.07</v>
      </c>
      <c r="F907" s="196">
        <v>9.3</v>
      </c>
    </row>
    <row r="908" spans="1:6" ht="12.75">
      <c r="A908" s="199" t="s">
        <v>577</v>
      </c>
      <c r="B908" s="199" t="s">
        <v>578</v>
      </c>
      <c r="C908" s="200" t="s">
        <v>0</v>
      </c>
      <c r="D908" s="200" t="s">
        <v>0</v>
      </c>
      <c r="E908" s="200">
        <v>185.07</v>
      </c>
      <c r="F908" s="201" t="s">
        <v>0</v>
      </c>
    </row>
    <row r="909" spans="1:6" ht="12.75">
      <c r="A909" s="205" t="s">
        <v>479</v>
      </c>
      <c r="B909" s="205" t="s">
        <v>619</v>
      </c>
      <c r="C909" s="206">
        <v>79630</v>
      </c>
      <c r="D909" s="206">
        <v>79630</v>
      </c>
      <c r="E909" s="206">
        <v>12384.58</v>
      </c>
      <c r="F909" s="204">
        <v>15.55</v>
      </c>
    </row>
    <row r="910" spans="1:6" ht="12.75">
      <c r="A910" s="222" t="s">
        <v>174</v>
      </c>
      <c r="B910" s="223"/>
      <c r="C910" s="202">
        <v>79630</v>
      </c>
      <c r="D910" s="202">
        <v>79630</v>
      </c>
      <c r="E910" s="202">
        <v>12384.58</v>
      </c>
      <c r="F910" s="203">
        <v>15.55</v>
      </c>
    </row>
    <row r="911" spans="1:6" ht="12.75">
      <c r="A911" s="222" t="s">
        <v>193</v>
      </c>
      <c r="B911" s="223"/>
      <c r="C911" s="202">
        <v>79630</v>
      </c>
      <c r="D911" s="202">
        <v>79630</v>
      </c>
      <c r="E911" s="202">
        <v>12384.58</v>
      </c>
      <c r="F911" s="203">
        <v>15.55</v>
      </c>
    </row>
    <row r="912" spans="1:6" ht="12.75">
      <c r="A912" s="222" t="s">
        <v>194</v>
      </c>
      <c r="B912" s="223"/>
      <c r="C912" s="202">
        <v>79630</v>
      </c>
      <c r="D912" s="202">
        <v>79630</v>
      </c>
      <c r="E912" s="202">
        <v>12384.58</v>
      </c>
      <c r="F912" s="203">
        <v>15.55</v>
      </c>
    </row>
    <row r="913" spans="1:6" ht="12.75">
      <c r="A913" s="197" t="s">
        <v>323</v>
      </c>
      <c r="B913" s="197" t="s">
        <v>324</v>
      </c>
      <c r="C913" s="198">
        <v>79630</v>
      </c>
      <c r="D913" s="198">
        <v>79630</v>
      </c>
      <c r="E913" s="198">
        <v>12384.58</v>
      </c>
      <c r="F913" s="196">
        <v>15.55</v>
      </c>
    </row>
    <row r="914" spans="1:6" ht="12.75">
      <c r="A914" s="199" t="s">
        <v>325</v>
      </c>
      <c r="B914" s="199" t="s">
        <v>326</v>
      </c>
      <c r="C914" s="200" t="s">
        <v>0</v>
      </c>
      <c r="D914" s="200" t="s">
        <v>0</v>
      </c>
      <c r="E914" s="200">
        <v>1659.04</v>
      </c>
      <c r="F914" s="201" t="s">
        <v>0</v>
      </c>
    </row>
    <row r="915" spans="1:6" ht="12.75">
      <c r="A915" s="199" t="s">
        <v>327</v>
      </c>
      <c r="B915" s="199" t="s">
        <v>328</v>
      </c>
      <c r="C915" s="200" t="s">
        <v>0</v>
      </c>
      <c r="D915" s="200" t="s">
        <v>0</v>
      </c>
      <c r="E915" s="200">
        <v>10725.54</v>
      </c>
      <c r="F915" s="201" t="s">
        <v>0</v>
      </c>
    </row>
    <row r="916" spans="1:6" ht="12.75">
      <c r="A916" s="208" t="s">
        <v>620</v>
      </c>
      <c r="B916" s="208" t="s">
        <v>621</v>
      </c>
      <c r="C916" s="209">
        <v>55080</v>
      </c>
      <c r="D916" s="209">
        <v>55080</v>
      </c>
      <c r="E916" s="209">
        <v>53090.51</v>
      </c>
      <c r="F916" s="207">
        <v>96.39</v>
      </c>
    </row>
    <row r="917" spans="1:6" ht="12.75">
      <c r="A917" s="205" t="s">
        <v>321</v>
      </c>
      <c r="B917" s="205" t="s">
        <v>622</v>
      </c>
      <c r="C917" s="206">
        <v>12610</v>
      </c>
      <c r="D917" s="206">
        <v>12610</v>
      </c>
      <c r="E917" s="206">
        <v>12336.26</v>
      </c>
      <c r="F917" s="204">
        <v>97.83</v>
      </c>
    </row>
    <row r="918" spans="1:6" ht="12.75">
      <c r="A918" s="222" t="s">
        <v>159</v>
      </c>
      <c r="B918" s="223"/>
      <c r="C918" s="202">
        <v>12610</v>
      </c>
      <c r="D918" s="202">
        <v>12610</v>
      </c>
      <c r="E918" s="202">
        <v>12336.26</v>
      </c>
      <c r="F918" s="203">
        <v>97.83</v>
      </c>
    </row>
    <row r="919" spans="1:6" ht="12.75">
      <c r="A919" s="222" t="s">
        <v>160</v>
      </c>
      <c r="B919" s="223"/>
      <c r="C919" s="202">
        <v>12610</v>
      </c>
      <c r="D919" s="202">
        <v>12610</v>
      </c>
      <c r="E919" s="202">
        <v>12336.26</v>
      </c>
      <c r="F919" s="203">
        <v>97.83</v>
      </c>
    </row>
    <row r="920" spans="1:6" ht="12.75">
      <c r="A920" s="197" t="s">
        <v>354</v>
      </c>
      <c r="B920" s="197" t="s">
        <v>355</v>
      </c>
      <c r="C920" s="198">
        <v>12610</v>
      </c>
      <c r="D920" s="198">
        <v>12610</v>
      </c>
      <c r="E920" s="198">
        <v>12336.26</v>
      </c>
      <c r="F920" s="196">
        <v>97.83</v>
      </c>
    </row>
    <row r="921" spans="1:6" ht="12.75">
      <c r="A921" s="199" t="s">
        <v>356</v>
      </c>
      <c r="B921" s="199" t="s">
        <v>357</v>
      </c>
      <c r="C921" s="200" t="s">
        <v>0</v>
      </c>
      <c r="D921" s="200" t="s">
        <v>0</v>
      </c>
      <c r="E921" s="200">
        <v>12336.26</v>
      </c>
      <c r="F921" s="201" t="s">
        <v>0</v>
      </c>
    </row>
    <row r="922" spans="1:6" ht="12.75">
      <c r="A922" s="205" t="s">
        <v>347</v>
      </c>
      <c r="B922" s="205" t="s">
        <v>623</v>
      </c>
      <c r="C922" s="206">
        <v>42470</v>
      </c>
      <c r="D922" s="206">
        <v>42470</v>
      </c>
      <c r="E922" s="206">
        <v>40754.25</v>
      </c>
      <c r="F922" s="204">
        <v>95.96</v>
      </c>
    </row>
    <row r="923" spans="1:6" ht="12.75">
      <c r="A923" s="222" t="s">
        <v>159</v>
      </c>
      <c r="B923" s="223"/>
      <c r="C923" s="202">
        <v>42470</v>
      </c>
      <c r="D923" s="202">
        <v>42470</v>
      </c>
      <c r="E923" s="202">
        <v>40754.25</v>
      </c>
      <c r="F923" s="203">
        <v>95.96</v>
      </c>
    </row>
    <row r="924" spans="1:6" ht="12.75">
      <c r="A924" s="222" t="s">
        <v>160</v>
      </c>
      <c r="B924" s="223"/>
      <c r="C924" s="202">
        <v>42470</v>
      </c>
      <c r="D924" s="202">
        <v>42470</v>
      </c>
      <c r="E924" s="202">
        <v>40754.25</v>
      </c>
      <c r="F924" s="203">
        <v>95.96</v>
      </c>
    </row>
    <row r="925" spans="1:6" ht="12.75">
      <c r="A925" s="197" t="s">
        <v>354</v>
      </c>
      <c r="B925" s="197" t="s">
        <v>355</v>
      </c>
      <c r="C925" s="198">
        <v>42470</v>
      </c>
      <c r="D925" s="198">
        <v>42470</v>
      </c>
      <c r="E925" s="198">
        <v>40754.25</v>
      </c>
      <c r="F925" s="196">
        <v>95.96</v>
      </c>
    </row>
    <row r="926" spans="1:6" ht="12.75">
      <c r="A926" s="199" t="s">
        <v>356</v>
      </c>
      <c r="B926" s="199" t="s">
        <v>357</v>
      </c>
      <c r="C926" s="200" t="s">
        <v>0</v>
      </c>
      <c r="D926" s="200" t="s">
        <v>0</v>
      </c>
      <c r="E926" s="200">
        <v>40754.25</v>
      </c>
      <c r="F926" s="201" t="s">
        <v>0</v>
      </c>
    </row>
    <row r="927" spans="1:6" ht="12.75">
      <c r="A927" s="208" t="s">
        <v>624</v>
      </c>
      <c r="B927" s="208" t="s">
        <v>625</v>
      </c>
      <c r="C927" s="209">
        <v>38760</v>
      </c>
      <c r="D927" s="209">
        <v>38760</v>
      </c>
      <c r="E927" s="209">
        <v>36837.55</v>
      </c>
      <c r="F927" s="207">
        <v>95.04</v>
      </c>
    </row>
    <row r="928" spans="1:6" ht="12.75">
      <c r="A928" s="205" t="s">
        <v>321</v>
      </c>
      <c r="B928" s="205" t="s">
        <v>626</v>
      </c>
      <c r="C928" s="206">
        <v>4920</v>
      </c>
      <c r="D928" s="206">
        <v>4920</v>
      </c>
      <c r="E928" s="206">
        <v>4508.4</v>
      </c>
      <c r="F928" s="204">
        <v>91.63</v>
      </c>
    </row>
    <row r="929" spans="1:6" ht="12.75">
      <c r="A929" s="222" t="s">
        <v>159</v>
      </c>
      <c r="B929" s="223"/>
      <c r="C929" s="202">
        <v>4920</v>
      </c>
      <c r="D929" s="202">
        <v>4920</v>
      </c>
      <c r="E929" s="202">
        <v>4508.4</v>
      </c>
      <c r="F929" s="203">
        <v>91.63</v>
      </c>
    </row>
    <row r="930" spans="1:6" ht="12.75">
      <c r="A930" s="222" t="s">
        <v>160</v>
      </c>
      <c r="B930" s="223"/>
      <c r="C930" s="202">
        <v>4920</v>
      </c>
      <c r="D930" s="202">
        <v>4920</v>
      </c>
      <c r="E930" s="202">
        <v>4508.4</v>
      </c>
      <c r="F930" s="203">
        <v>91.63</v>
      </c>
    </row>
    <row r="931" spans="1:6" ht="12.75">
      <c r="A931" s="197" t="s">
        <v>339</v>
      </c>
      <c r="B931" s="197" t="s">
        <v>340</v>
      </c>
      <c r="C931" s="198">
        <v>270</v>
      </c>
      <c r="D931" s="198">
        <v>270</v>
      </c>
      <c r="E931" s="198">
        <v>112.64</v>
      </c>
      <c r="F931" s="196">
        <v>41.72</v>
      </c>
    </row>
    <row r="932" spans="1:6" ht="12.75">
      <c r="A932" s="199" t="s">
        <v>627</v>
      </c>
      <c r="B932" s="199" t="s">
        <v>628</v>
      </c>
      <c r="C932" s="200" t="s">
        <v>0</v>
      </c>
      <c r="D932" s="200" t="s">
        <v>0</v>
      </c>
      <c r="E932" s="200">
        <v>112.64</v>
      </c>
      <c r="F932" s="201" t="s">
        <v>0</v>
      </c>
    </row>
    <row r="933" spans="1:6" ht="12.75">
      <c r="A933" s="197" t="s">
        <v>444</v>
      </c>
      <c r="B933" s="197" t="s">
        <v>445</v>
      </c>
      <c r="C933" s="198">
        <v>4650</v>
      </c>
      <c r="D933" s="198">
        <v>4650</v>
      </c>
      <c r="E933" s="198">
        <v>4395.76</v>
      </c>
      <c r="F933" s="196">
        <v>94.53</v>
      </c>
    </row>
    <row r="934" spans="1:6" ht="12.75">
      <c r="A934" s="199" t="s">
        <v>629</v>
      </c>
      <c r="B934" s="199" t="s">
        <v>630</v>
      </c>
      <c r="C934" s="200" t="s">
        <v>0</v>
      </c>
      <c r="D934" s="200" t="s">
        <v>0</v>
      </c>
      <c r="E934" s="200">
        <v>4395.76</v>
      </c>
      <c r="F934" s="201" t="s">
        <v>0</v>
      </c>
    </row>
    <row r="935" spans="1:6" ht="12.75">
      <c r="A935" s="205" t="s">
        <v>347</v>
      </c>
      <c r="B935" s="205" t="s">
        <v>631</v>
      </c>
      <c r="C935" s="206">
        <v>25480</v>
      </c>
      <c r="D935" s="206">
        <v>25480</v>
      </c>
      <c r="E935" s="206">
        <v>25334.76</v>
      </c>
      <c r="F935" s="204">
        <v>99.43</v>
      </c>
    </row>
    <row r="936" spans="1:6" ht="12.75">
      <c r="A936" s="222" t="s">
        <v>159</v>
      </c>
      <c r="B936" s="223"/>
      <c r="C936" s="202">
        <v>25480</v>
      </c>
      <c r="D936" s="202">
        <v>25480</v>
      </c>
      <c r="E936" s="202">
        <v>25334.76</v>
      </c>
      <c r="F936" s="203">
        <v>99.43</v>
      </c>
    </row>
    <row r="937" spans="1:6" ht="12.75">
      <c r="A937" s="222" t="s">
        <v>160</v>
      </c>
      <c r="B937" s="223"/>
      <c r="C937" s="202">
        <v>25480</v>
      </c>
      <c r="D937" s="202">
        <v>25480</v>
      </c>
      <c r="E937" s="202">
        <v>25334.76</v>
      </c>
      <c r="F937" s="203">
        <v>99.43</v>
      </c>
    </row>
    <row r="938" spans="1:6" ht="12.75">
      <c r="A938" s="197" t="s">
        <v>339</v>
      </c>
      <c r="B938" s="197" t="s">
        <v>340</v>
      </c>
      <c r="C938" s="198">
        <v>3980</v>
      </c>
      <c r="D938" s="198">
        <v>3980</v>
      </c>
      <c r="E938" s="198">
        <v>1363.88</v>
      </c>
      <c r="F938" s="196">
        <v>34.27</v>
      </c>
    </row>
    <row r="939" spans="1:6" ht="12.75">
      <c r="A939" s="199" t="s">
        <v>627</v>
      </c>
      <c r="B939" s="199" t="s">
        <v>628</v>
      </c>
      <c r="C939" s="200" t="s">
        <v>0</v>
      </c>
      <c r="D939" s="200" t="s">
        <v>0</v>
      </c>
      <c r="E939" s="200">
        <v>1363.88</v>
      </c>
      <c r="F939" s="201" t="s">
        <v>0</v>
      </c>
    </row>
    <row r="940" spans="1:6" ht="12.75">
      <c r="A940" s="197" t="s">
        <v>444</v>
      </c>
      <c r="B940" s="197" t="s">
        <v>445</v>
      </c>
      <c r="C940" s="198">
        <v>21500</v>
      </c>
      <c r="D940" s="198">
        <v>21500</v>
      </c>
      <c r="E940" s="198">
        <v>23970.88</v>
      </c>
      <c r="F940" s="196">
        <v>111.49</v>
      </c>
    </row>
    <row r="941" spans="1:6" ht="12.75">
      <c r="A941" s="199" t="s">
        <v>629</v>
      </c>
      <c r="B941" s="199" t="s">
        <v>630</v>
      </c>
      <c r="C941" s="200" t="s">
        <v>0</v>
      </c>
      <c r="D941" s="200" t="s">
        <v>0</v>
      </c>
      <c r="E941" s="200">
        <v>23970.88</v>
      </c>
      <c r="F941" s="201" t="s">
        <v>0</v>
      </c>
    </row>
    <row r="942" spans="1:6" ht="12.75">
      <c r="A942" s="205" t="s">
        <v>349</v>
      </c>
      <c r="B942" s="205" t="s">
        <v>632</v>
      </c>
      <c r="C942" s="206">
        <v>8360</v>
      </c>
      <c r="D942" s="206">
        <v>8360</v>
      </c>
      <c r="E942" s="206">
        <v>6994.39</v>
      </c>
      <c r="F942" s="204">
        <v>83.66</v>
      </c>
    </row>
    <row r="943" spans="1:6" ht="12.75">
      <c r="A943" s="222" t="s">
        <v>159</v>
      </c>
      <c r="B943" s="223"/>
      <c r="C943" s="202">
        <v>8360</v>
      </c>
      <c r="D943" s="202">
        <v>8360</v>
      </c>
      <c r="E943" s="202">
        <v>6994.39</v>
      </c>
      <c r="F943" s="203">
        <v>83.66</v>
      </c>
    </row>
    <row r="944" spans="1:6" ht="12.75">
      <c r="A944" s="222" t="s">
        <v>160</v>
      </c>
      <c r="B944" s="223"/>
      <c r="C944" s="202">
        <v>8360</v>
      </c>
      <c r="D944" s="202">
        <v>8360</v>
      </c>
      <c r="E944" s="202">
        <v>6994.39</v>
      </c>
      <c r="F944" s="203">
        <v>83.66</v>
      </c>
    </row>
    <row r="945" spans="1:6" ht="12.75">
      <c r="A945" s="197" t="s">
        <v>339</v>
      </c>
      <c r="B945" s="197" t="s">
        <v>340</v>
      </c>
      <c r="C945" s="198">
        <v>8360</v>
      </c>
      <c r="D945" s="198">
        <v>8360</v>
      </c>
      <c r="E945" s="198">
        <v>6994.39</v>
      </c>
      <c r="F945" s="196">
        <v>83.66</v>
      </c>
    </row>
    <row r="946" spans="1:6" ht="12.75">
      <c r="A946" s="199" t="s">
        <v>627</v>
      </c>
      <c r="B946" s="199" t="s">
        <v>628</v>
      </c>
      <c r="C946" s="200" t="s">
        <v>0</v>
      </c>
      <c r="D946" s="200" t="s">
        <v>0</v>
      </c>
      <c r="E946" s="200">
        <v>6994.39</v>
      </c>
      <c r="F946" s="201" t="s">
        <v>0</v>
      </c>
    </row>
    <row r="947" spans="1:6" ht="12.75">
      <c r="A947" s="208" t="s">
        <v>633</v>
      </c>
      <c r="B947" s="208" t="s">
        <v>634</v>
      </c>
      <c r="C947" s="209">
        <v>4640</v>
      </c>
      <c r="D947" s="209">
        <v>4640</v>
      </c>
      <c r="E947" s="209">
        <v>1144.39</v>
      </c>
      <c r="F947" s="207">
        <v>24.66</v>
      </c>
    </row>
    <row r="948" spans="1:6" ht="12.75">
      <c r="A948" s="205" t="s">
        <v>321</v>
      </c>
      <c r="B948" s="205" t="s">
        <v>635</v>
      </c>
      <c r="C948" s="206">
        <v>4640</v>
      </c>
      <c r="D948" s="206">
        <v>4640</v>
      </c>
      <c r="E948" s="206">
        <v>1144.39</v>
      </c>
      <c r="F948" s="204">
        <v>24.66</v>
      </c>
    </row>
    <row r="949" spans="1:6" ht="12.75">
      <c r="A949" s="222" t="s">
        <v>159</v>
      </c>
      <c r="B949" s="223"/>
      <c r="C949" s="202">
        <v>4640</v>
      </c>
      <c r="D949" s="202">
        <v>4640</v>
      </c>
      <c r="E949" s="202">
        <v>1144.39</v>
      </c>
      <c r="F949" s="203">
        <v>24.66</v>
      </c>
    </row>
    <row r="950" spans="1:6" ht="12.75">
      <c r="A950" s="222" t="s">
        <v>160</v>
      </c>
      <c r="B950" s="223"/>
      <c r="C950" s="202">
        <v>4640</v>
      </c>
      <c r="D950" s="202">
        <v>4640</v>
      </c>
      <c r="E950" s="202">
        <v>1144.39</v>
      </c>
      <c r="F950" s="203">
        <v>24.66</v>
      </c>
    </row>
    <row r="951" spans="1:6" ht="12.75">
      <c r="A951" s="197" t="s">
        <v>323</v>
      </c>
      <c r="B951" s="197" t="s">
        <v>324</v>
      </c>
      <c r="C951" s="198">
        <v>3980</v>
      </c>
      <c r="D951" s="198">
        <v>3980</v>
      </c>
      <c r="E951" s="198">
        <v>1144.39</v>
      </c>
      <c r="F951" s="196">
        <v>28.75</v>
      </c>
    </row>
    <row r="952" spans="1:6" ht="12.75">
      <c r="A952" s="199" t="s">
        <v>329</v>
      </c>
      <c r="B952" s="199" t="s">
        <v>330</v>
      </c>
      <c r="C952" s="200" t="s">
        <v>0</v>
      </c>
      <c r="D952" s="200" t="s">
        <v>0</v>
      </c>
      <c r="E952" s="200">
        <v>365.85</v>
      </c>
      <c r="F952" s="201" t="s">
        <v>0</v>
      </c>
    </row>
    <row r="953" spans="1:6" ht="12.75">
      <c r="A953" s="199" t="s">
        <v>337</v>
      </c>
      <c r="B953" s="199" t="s">
        <v>338</v>
      </c>
      <c r="C953" s="200" t="s">
        <v>0</v>
      </c>
      <c r="D953" s="200" t="s">
        <v>0</v>
      </c>
      <c r="E953" s="200">
        <v>778.54</v>
      </c>
      <c r="F953" s="201" t="s">
        <v>0</v>
      </c>
    </row>
    <row r="954" spans="1:6" ht="12.75">
      <c r="A954" s="197" t="s">
        <v>354</v>
      </c>
      <c r="B954" s="197" t="s">
        <v>355</v>
      </c>
      <c r="C954" s="198">
        <v>660</v>
      </c>
      <c r="D954" s="198">
        <v>660</v>
      </c>
      <c r="E954" s="198">
        <v>0</v>
      </c>
      <c r="F954" s="196">
        <v>0</v>
      </c>
    </row>
    <row r="955" spans="1:6" ht="12.75">
      <c r="A955" s="208" t="s">
        <v>636</v>
      </c>
      <c r="B955" s="208" t="s">
        <v>637</v>
      </c>
      <c r="C955" s="209">
        <v>128210</v>
      </c>
      <c r="D955" s="209">
        <v>138250</v>
      </c>
      <c r="E955" s="209">
        <v>149249.26</v>
      </c>
      <c r="F955" s="207">
        <v>107.96</v>
      </c>
    </row>
    <row r="956" spans="1:6" ht="12.75">
      <c r="A956" s="205" t="s">
        <v>321</v>
      </c>
      <c r="B956" s="205" t="s">
        <v>638</v>
      </c>
      <c r="C956" s="206">
        <v>43800</v>
      </c>
      <c r="D956" s="206">
        <v>53840</v>
      </c>
      <c r="E956" s="206">
        <v>53839.22</v>
      </c>
      <c r="F956" s="204">
        <v>100</v>
      </c>
    </row>
    <row r="957" spans="1:6" ht="12.75">
      <c r="A957" s="222" t="s">
        <v>159</v>
      </c>
      <c r="B957" s="223"/>
      <c r="C957" s="202">
        <v>43800</v>
      </c>
      <c r="D957" s="202">
        <v>53840</v>
      </c>
      <c r="E957" s="202">
        <v>53839.22</v>
      </c>
      <c r="F957" s="203">
        <v>100</v>
      </c>
    </row>
    <row r="958" spans="1:6" ht="12.75">
      <c r="A958" s="222" t="s">
        <v>160</v>
      </c>
      <c r="B958" s="223"/>
      <c r="C958" s="202">
        <v>43800</v>
      </c>
      <c r="D958" s="202">
        <v>53840</v>
      </c>
      <c r="E958" s="202">
        <v>53839.22</v>
      </c>
      <c r="F958" s="203">
        <v>100</v>
      </c>
    </row>
    <row r="959" spans="1:6" ht="12.75">
      <c r="A959" s="197" t="s">
        <v>413</v>
      </c>
      <c r="B959" s="197" t="s">
        <v>414</v>
      </c>
      <c r="C959" s="198">
        <v>43800</v>
      </c>
      <c r="D959" s="198">
        <v>53840</v>
      </c>
      <c r="E959" s="198">
        <v>53839.22</v>
      </c>
      <c r="F959" s="196">
        <v>100</v>
      </c>
    </row>
    <row r="960" spans="1:6" ht="12.75">
      <c r="A960" s="199" t="s">
        <v>574</v>
      </c>
      <c r="B960" s="199" t="s">
        <v>575</v>
      </c>
      <c r="C960" s="200" t="s">
        <v>0</v>
      </c>
      <c r="D960" s="200" t="s">
        <v>0</v>
      </c>
      <c r="E960" s="200">
        <v>53839.22</v>
      </c>
      <c r="F960" s="201" t="s">
        <v>0</v>
      </c>
    </row>
    <row r="961" spans="1:6" ht="12.75">
      <c r="A961" s="205" t="s">
        <v>347</v>
      </c>
      <c r="B961" s="205" t="s">
        <v>639</v>
      </c>
      <c r="C961" s="206">
        <v>84410</v>
      </c>
      <c r="D961" s="206">
        <v>84410</v>
      </c>
      <c r="E961" s="206">
        <v>95410.04</v>
      </c>
      <c r="F961" s="204">
        <v>113.03</v>
      </c>
    </row>
    <row r="962" spans="1:6" ht="12.75">
      <c r="A962" s="222" t="s">
        <v>159</v>
      </c>
      <c r="B962" s="223"/>
      <c r="C962" s="202">
        <v>84410</v>
      </c>
      <c r="D962" s="202">
        <v>84410</v>
      </c>
      <c r="E962" s="202">
        <v>95410.04</v>
      </c>
      <c r="F962" s="203">
        <v>113.03</v>
      </c>
    </row>
    <row r="963" spans="1:6" ht="12.75">
      <c r="A963" s="222" t="s">
        <v>160</v>
      </c>
      <c r="B963" s="223"/>
      <c r="C963" s="202">
        <v>84410</v>
      </c>
      <c r="D963" s="202">
        <v>84410</v>
      </c>
      <c r="E963" s="202">
        <v>84410.04</v>
      </c>
      <c r="F963" s="203">
        <v>100</v>
      </c>
    </row>
    <row r="964" spans="1:6" ht="12.75">
      <c r="A964" s="197" t="s">
        <v>354</v>
      </c>
      <c r="B964" s="197" t="s">
        <v>355</v>
      </c>
      <c r="C964" s="198">
        <v>84410</v>
      </c>
      <c r="D964" s="198">
        <v>84410</v>
      </c>
      <c r="E964" s="198">
        <v>84410.04</v>
      </c>
      <c r="F964" s="196">
        <v>100</v>
      </c>
    </row>
    <row r="965" spans="1:6" ht="12.75">
      <c r="A965" s="199" t="s">
        <v>356</v>
      </c>
      <c r="B965" s="199" t="s">
        <v>357</v>
      </c>
      <c r="C965" s="200" t="s">
        <v>0</v>
      </c>
      <c r="D965" s="200" t="s">
        <v>0</v>
      </c>
      <c r="E965" s="200">
        <v>84410.04</v>
      </c>
      <c r="F965" s="201" t="s">
        <v>0</v>
      </c>
    </row>
    <row r="966" spans="1:6" ht="12.75">
      <c r="A966" s="222" t="s">
        <v>162</v>
      </c>
      <c r="B966" s="223"/>
      <c r="C966" s="202">
        <v>0</v>
      </c>
      <c r="D966" s="202">
        <v>0</v>
      </c>
      <c r="E966" s="202">
        <v>11000</v>
      </c>
      <c r="F966" s="203" t="s">
        <v>0</v>
      </c>
    </row>
    <row r="967" spans="1:6" ht="12.75">
      <c r="A967" s="197" t="s">
        <v>354</v>
      </c>
      <c r="B967" s="197" t="s">
        <v>355</v>
      </c>
      <c r="C967" s="198">
        <v>0</v>
      </c>
      <c r="D967" s="198">
        <v>0</v>
      </c>
      <c r="E967" s="198">
        <v>11000</v>
      </c>
      <c r="F967" s="196" t="s">
        <v>0</v>
      </c>
    </row>
    <row r="968" spans="1:6" ht="12.75">
      <c r="A968" s="199" t="s">
        <v>356</v>
      </c>
      <c r="B968" s="199" t="s">
        <v>357</v>
      </c>
      <c r="C968" s="200" t="s">
        <v>0</v>
      </c>
      <c r="D968" s="200" t="s">
        <v>0</v>
      </c>
      <c r="E968" s="200">
        <v>11000</v>
      </c>
      <c r="F968" s="201" t="s">
        <v>0</v>
      </c>
    </row>
    <row r="969" spans="1:6" ht="12.75">
      <c r="A969" s="208" t="s">
        <v>640</v>
      </c>
      <c r="B969" s="208" t="s">
        <v>641</v>
      </c>
      <c r="C969" s="209">
        <v>26540</v>
      </c>
      <c r="D969" s="209">
        <v>26540</v>
      </c>
      <c r="E969" s="209">
        <v>14735.26</v>
      </c>
      <c r="F969" s="207">
        <v>55.52</v>
      </c>
    </row>
    <row r="970" spans="1:6" ht="12.75">
      <c r="A970" s="205" t="s">
        <v>321</v>
      </c>
      <c r="B970" s="205" t="s">
        <v>642</v>
      </c>
      <c r="C970" s="206">
        <v>13270</v>
      </c>
      <c r="D970" s="206">
        <v>13270</v>
      </c>
      <c r="E970" s="206">
        <v>10485.7</v>
      </c>
      <c r="F970" s="204">
        <v>79.02</v>
      </c>
    </row>
    <row r="971" spans="1:6" ht="12.75">
      <c r="A971" s="222" t="s">
        <v>159</v>
      </c>
      <c r="B971" s="223"/>
      <c r="C971" s="202">
        <v>13270</v>
      </c>
      <c r="D971" s="202">
        <v>13270</v>
      </c>
      <c r="E971" s="202">
        <v>10485.7</v>
      </c>
      <c r="F971" s="203">
        <v>79.02</v>
      </c>
    </row>
    <row r="972" spans="1:6" ht="12.75">
      <c r="A972" s="222" t="s">
        <v>160</v>
      </c>
      <c r="B972" s="223"/>
      <c r="C972" s="202">
        <v>13270</v>
      </c>
      <c r="D972" s="202">
        <v>13270</v>
      </c>
      <c r="E972" s="202">
        <v>10485.7</v>
      </c>
      <c r="F972" s="203">
        <v>79.02</v>
      </c>
    </row>
    <row r="973" spans="1:6" ht="12.75">
      <c r="A973" s="197" t="s">
        <v>643</v>
      </c>
      <c r="B973" s="197" t="s">
        <v>644</v>
      </c>
      <c r="C973" s="198">
        <v>13270</v>
      </c>
      <c r="D973" s="198">
        <v>13270</v>
      </c>
      <c r="E973" s="198">
        <v>10485.7</v>
      </c>
      <c r="F973" s="196">
        <v>79.02</v>
      </c>
    </row>
    <row r="974" spans="1:6" ht="12.75">
      <c r="A974" s="199" t="s">
        <v>645</v>
      </c>
      <c r="B974" s="199" t="s">
        <v>646</v>
      </c>
      <c r="C974" s="200" t="s">
        <v>0</v>
      </c>
      <c r="D974" s="200" t="s">
        <v>0</v>
      </c>
      <c r="E974" s="200">
        <v>0</v>
      </c>
      <c r="F974" s="201" t="s">
        <v>0</v>
      </c>
    </row>
    <row r="975" spans="1:6" ht="12.75">
      <c r="A975" s="199" t="s">
        <v>647</v>
      </c>
      <c r="B975" s="199" t="s">
        <v>648</v>
      </c>
      <c r="C975" s="200" t="s">
        <v>0</v>
      </c>
      <c r="D975" s="200" t="s">
        <v>0</v>
      </c>
      <c r="E975" s="200">
        <v>10485.7</v>
      </c>
      <c r="F975" s="201" t="s">
        <v>0</v>
      </c>
    </row>
    <row r="976" spans="1:6" ht="12.75">
      <c r="A976" s="205" t="s">
        <v>347</v>
      </c>
      <c r="B976" s="205" t="s">
        <v>649</v>
      </c>
      <c r="C976" s="206">
        <v>13270</v>
      </c>
      <c r="D976" s="206">
        <v>13270</v>
      </c>
      <c r="E976" s="206">
        <v>4249.56</v>
      </c>
      <c r="F976" s="204">
        <v>32.02</v>
      </c>
    </row>
    <row r="977" spans="1:6" ht="12.75">
      <c r="A977" s="222" t="s">
        <v>163</v>
      </c>
      <c r="B977" s="223"/>
      <c r="C977" s="202">
        <v>13270</v>
      </c>
      <c r="D977" s="202">
        <v>13270</v>
      </c>
      <c r="E977" s="202">
        <v>4249.56</v>
      </c>
      <c r="F977" s="203">
        <v>32.02</v>
      </c>
    </row>
    <row r="978" spans="1:6" ht="12.75">
      <c r="A978" s="222" t="s">
        <v>170</v>
      </c>
      <c r="B978" s="223"/>
      <c r="C978" s="202">
        <v>13270</v>
      </c>
      <c r="D978" s="202">
        <v>13270</v>
      </c>
      <c r="E978" s="202">
        <v>4249.56</v>
      </c>
      <c r="F978" s="203">
        <v>32.02</v>
      </c>
    </row>
    <row r="979" spans="1:6" ht="12.75">
      <c r="A979" s="197" t="s">
        <v>643</v>
      </c>
      <c r="B979" s="197" t="s">
        <v>644</v>
      </c>
      <c r="C979" s="198">
        <v>13270</v>
      </c>
      <c r="D979" s="198">
        <v>13270</v>
      </c>
      <c r="E979" s="198">
        <v>4249.56</v>
      </c>
      <c r="F979" s="196">
        <v>32.02</v>
      </c>
    </row>
    <row r="980" spans="1:6" ht="12.75">
      <c r="A980" s="199" t="s">
        <v>645</v>
      </c>
      <c r="B980" s="199" t="s">
        <v>646</v>
      </c>
      <c r="C980" s="200" t="s">
        <v>0</v>
      </c>
      <c r="D980" s="200" t="s">
        <v>0</v>
      </c>
      <c r="E980" s="200">
        <v>4249.56</v>
      </c>
      <c r="F980" s="201" t="s">
        <v>0</v>
      </c>
    </row>
    <row r="981" spans="1:6" ht="12.75">
      <c r="A981" s="208" t="s">
        <v>650</v>
      </c>
      <c r="B981" s="208" t="s">
        <v>651</v>
      </c>
      <c r="C981" s="209">
        <v>33180</v>
      </c>
      <c r="D981" s="209">
        <v>33180</v>
      </c>
      <c r="E981" s="209">
        <v>6284.42</v>
      </c>
      <c r="F981" s="207">
        <v>18.94</v>
      </c>
    </row>
    <row r="982" spans="1:6" ht="12.75">
      <c r="A982" s="205" t="s">
        <v>321</v>
      </c>
      <c r="B982" s="205" t="s">
        <v>652</v>
      </c>
      <c r="C982" s="206">
        <v>6640</v>
      </c>
      <c r="D982" s="206">
        <v>6640</v>
      </c>
      <c r="E982" s="206">
        <v>6284.42</v>
      </c>
      <c r="F982" s="204">
        <v>94.64</v>
      </c>
    </row>
    <row r="983" spans="1:6" ht="12.75">
      <c r="A983" s="222" t="s">
        <v>159</v>
      </c>
      <c r="B983" s="223"/>
      <c r="C983" s="202">
        <v>6640</v>
      </c>
      <c r="D983" s="202">
        <v>6640</v>
      </c>
      <c r="E983" s="202">
        <v>6284.42</v>
      </c>
      <c r="F983" s="203">
        <v>94.64</v>
      </c>
    </row>
    <row r="984" spans="1:6" ht="12.75">
      <c r="A984" s="222" t="s">
        <v>160</v>
      </c>
      <c r="B984" s="223"/>
      <c r="C984" s="202">
        <v>6640</v>
      </c>
      <c r="D984" s="202">
        <v>6640</v>
      </c>
      <c r="E984" s="202">
        <v>6284.42</v>
      </c>
      <c r="F984" s="203">
        <v>94.64</v>
      </c>
    </row>
    <row r="985" spans="1:6" ht="12.75">
      <c r="A985" s="197" t="s">
        <v>419</v>
      </c>
      <c r="B985" s="197" t="s">
        <v>420</v>
      </c>
      <c r="C985" s="198">
        <v>6640</v>
      </c>
      <c r="D985" s="198">
        <v>6640</v>
      </c>
      <c r="E985" s="198">
        <v>6284.42</v>
      </c>
      <c r="F985" s="196">
        <v>94.64</v>
      </c>
    </row>
    <row r="986" spans="1:6" ht="12.75">
      <c r="A986" s="199" t="s">
        <v>653</v>
      </c>
      <c r="B986" s="199" t="s">
        <v>654</v>
      </c>
      <c r="C986" s="200" t="s">
        <v>0</v>
      </c>
      <c r="D986" s="200" t="s">
        <v>0</v>
      </c>
      <c r="E986" s="200">
        <v>6284.42</v>
      </c>
      <c r="F986" s="201" t="s">
        <v>0</v>
      </c>
    </row>
    <row r="987" spans="1:6" ht="12.75">
      <c r="A987" s="205" t="s">
        <v>453</v>
      </c>
      <c r="B987" s="205" t="s">
        <v>655</v>
      </c>
      <c r="C987" s="206">
        <v>26540</v>
      </c>
      <c r="D987" s="206">
        <v>26540</v>
      </c>
      <c r="E987" s="206">
        <v>0</v>
      </c>
      <c r="F987" s="204">
        <v>0</v>
      </c>
    </row>
    <row r="988" spans="1:6" ht="12.75">
      <c r="A988" s="222" t="s">
        <v>159</v>
      </c>
      <c r="B988" s="223"/>
      <c r="C988" s="202">
        <v>13270</v>
      </c>
      <c r="D988" s="202">
        <v>13270</v>
      </c>
      <c r="E988" s="202">
        <v>0</v>
      </c>
      <c r="F988" s="203">
        <v>0</v>
      </c>
    </row>
    <row r="989" spans="1:6" ht="12.75">
      <c r="A989" s="222" t="s">
        <v>160</v>
      </c>
      <c r="B989" s="223"/>
      <c r="C989" s="202">
        <v>13270</v>
      </c>
      <c r="D989" s="202">
        <v>13270</v>
      </c>
      <c r="E989" s="202">
        <v>0</v>
      </c>
      <c r="F989" s="203">
        <v>0</v>
      </c>
    </row>
    <row r="990" spans="1:6" ht="12.75">
      <c r="A990" s="197" t="s">
        <v>419</v>
      </c>
      <c r="B990" s="197" t="s">
        <v>420</v>
      </c>
      <c r="C990" s="198">
        <v>13270</v>
      </c>
      <c r="D990" s="198">
        <v>13270</v>
      </c>
      <c r="E990" s="198">
        <v>0</v>
      </c>
      <c r="F990" s="196">
        <v>0</v>
      </c>
    </row>
    <row r="991" spans="1:6" ht="12.75">
      <c r="A991" s="222" t="s">
        <v>174</v>
      </c>
      <c r="B991" s="223"/>
      <c r="C991" s="202">
        <v>13270</v>
      </c>
      <c r="D991" s="202">
        <v>13270</v>
      </c>
      <c r="E991" s="202">
        <v>0</v>
      </c>
      <c r="F991" s="203">
        <v>0</v>
      </c>
    </row>
    <row r="992" spans="1:6" ht="12.75">
      <c r="A992" s="222" t="s">
        <v>196</v>
      </c>
      <c r="B992" s="223"/>
      <c r="C992" s="202">
        <v>13270</v>
      </c>
      <c r="D992" s="202">
        <v>13270</v>
      </c>
      <c r="E992" s="202">
        <v>0</v>
      </c>
      <c r="F992" s="203">
        <v>0</v>
      </c>
    </row>
    <row r="993" spans="1:6" ht="12.75">
      <c r="A993" s="222" t="s">
        <v>197</v>
      </c>
      <c r="B993" s="223"/>
      <c r="C993" s="202">
        <v>13270</v>
      </c>
      <c r="D993" s="202">
        <v>13270</v>
      </c>
      <c r="E993" s="202">
        <v>0</v>
      </c>
      <c r="F993" s="203">
        <v>0</v>
      </c>
    </row>
    <row r="994" spans="1:6" ht="12.75">
      <c r="A994" s="197" t="s">
        <v>419</v>
      </c>
      <c r="B994" s="197" t="s">
        <v>420</v>
      </c>
      <c r="C994" s="198">
        <v>13270</v>
      </c>
      <c r="D994" s="198">
        <v>13270</v>
      </c>
      <c r="E994" s="198">
        <v>0</v>
      </c>
      <c r="F994" s="196">
        <v>0</v>
      </c>
    </row>
    <row r="995" spans="1:6" ht="12.75">
      <c r="A995" s="208" t="s">
        <v>656</v>
      </c>
      <c r="B995" s="208" t="s">
        <v>657</v>
      </c>
      <c r="C995" s="209">
        <v>9560</v>
      </c>
      <c r="D995" s="209">
        <v>9560</v>
      </c>
      <c r="E995" s="209">
        <v>1440.23</v>
      </c>
      <c r="F995" s="207">
        <v>15.07</v>
      </c>
    </row>
    <row r="996" spans="1:6" ht="12.75">
      <c r="A996" s="205" t="s">
        <v>321</v>
      </c>
      <c r="B996" s="205" t="s">
        <v>658</v>
      </c>
      <c r="C996" s="206">
        <v>4650</v>
      </c>
      <c r="D996" s="206">
        <v>4650</v>
      </c>
      <c r="E996" s="206">
        <v>1440.23</v>
      </c>
      <c r="F996" s="204">
        <v>30.97</v>
      </c>
    </row>
    <row r="997" spans="1:6" ht="12.75">
      <c r="A997" s="222" t="s">
        <v>159</v>
      </c>
      <c r="B997" s="223"/>
      <c r="C997" s="202">
        <v>4650</v>
      </c>
      <c r="D997" s="202">
        <v>4650</v>
      </c>
      <c r="E997" s="202">
        <v>1440.23</v>
      </c>
      <c r="F997" s="203">
        <v>30.97</v>
      </c>
    </row>
    <row r="998" spans="1:6" ht="12.75">
      <c r="A998" s="222" t="s">
        <v>160</v>
      </c>
      <c r="B998" s="223"/>
      <c r="C998" s="202">
        <v>4650</v>
      </c>
      <c r="D998" s="202">
        <v>4650</v>
      </c>
      <c r="E998" s="202">
        <v>1440.23</v>
      </c>
      <c r="F998" s="203">
        <v>30.97</v>
      </c>
    </row>
    <row r="999" spans="1:6" ht="12.75">
      <c r="A999" s="197" t="s">
        <v>643</v>
      </c>
      <c r="B999" s="197" t="s">
        <v>644</v>
      </c>
      <c r="C999" s="198">
        <v>4650</v>
      </c>
      <c r="D999" s="198">
        <v>4650</v>
      </c>
      <c r="E999" s="198">
        <v>1440.23</v>
      </c>
      <c r="F999" s="196">
        <v>30.97</v>
      </c>
    </row>
    <row r="1000" spans="1:6" ht="12.75">
      <c r="A1000" s="199" t="s">
        <v>647</v>
      </c>
      <c r="B1000" s="199" t="s">
        <v>648</v>
      </c>
      <c r="C1000" s="200" t="s">
        <v>0</v>
      </c>
      <c r="D1000" s="200" t="s">
        <v>0</v>
      </c>
      <c r="E1000" s="200">
        <v>1440.23</v>
      </c>
      <c r="F1000" s="201" t="s">
        <v>0</v>
      </c>
    </row>
    <row r="1001" spans="1:6" ht="12.75">
      <c r="A1001" s="205" t="s">
        <v>347</v>
      </c>
      <c r="B1001" s="205" t="s">
        <v>659</v>
      </c>
      <c r="C1001" s="206">
        <v>930</v>
      </c>
      <c r="D1001" s="206">
        <v>930</v>
      </c>
      <c r="E1001" s="206">
        <v>0</v>
      </c>
      <c r="F1001" s="204">
        <v>0</v>
      </c>
    </row>
    <row r="1002" spans="1:6" ht="12.75">
      <c r="A1002" s="222" t="s">
        <v>159</v>
      </c>
      <c r="B1002" s="223"/>
      <c r="C1002" s="202">
        <v>930</v>
      </c>
      <c r="D1002" s="202">
        <v>930</v>
      </c>
      <c r="E1002" s="202">
        <v>0</v>
      </c>
      <c r="F1002" s="203">
        <v>0</v>
      </c>
    </row>
    <row r="1003" spans="1:6" ht="12.75">
      <c r="A1003" s="222" t="s">
        <v>160</v>
      </c>
      <c r="B1003" s="223"/>
      <c r="C1003" s="202">
        <v>930</v>
      </c>
      <c r="D1003" s="202">
        <v>930</v>
      </c>
      <c r="E1003" s="202">
        <v>0</v>
      </c>
      <c r="F1003" s="203">
        <v>0</v>
      </c>
    </row>
    <row r="1004" spans="1:6" ht="12.75">
      <c r="A1004" s="197" t="s">
        <v>643</v>
      </c>
      <c r="B1004" s="197" t="s">
        <v>644</v>
      </c>
      <c r="C1004" s="198">
        <v>930</v>
      </c>
      <c r="D1004" s="198">
        <v>930</v>
      </c>
      <c r="E1004" s="198">
        <v>0</v>
      </c>
      <c r="F1004" s="196">
        <v>0</v>
      </c>
    </row>
    <row r="1005" spans="1:6" ht="12.75">
      <c r="A1005" s="205" t="s">
        <v>409</v>
      </c>
      <c r="B1005" s="205" t="s">
        <v>660</v>
      </c>
      <c r="C1005" s="206">
        <v>2650</v>
      </c>
      <c r="D1005" s="206">
        <v>2650</v>
      </c>
      <c r="E1005" s="206">
        <v>0</v>
      </c>
      <c r="F1005" s="204">
        <v>0</v>
      </c>
    </row>
    <row r="1006" spans="1:6" ht="12.75">
      <c r="A1006" s="222" t="s">
        <v>159</v>
      </c>
      <c r="B1006" s="223"/>
      <c r="C1006" s="202">
        <v>2650</v>
      </c>
      <c r="D1006" s="202">
        <v>2650</v>
      </c>
      <c r="E1006" s="202">
        <v>0</v>
      </c>
      <c r="F1006" s="203">
        <v>0</v>
      </c>
    </row>
    <row r="1007" spans="1:6" ht="12.75">
      <c r="A1007" s="222" t="s">
        <v>160</v>
      </c>
      <c r="B1007" s="223"/>
      <c r="C1007" s="202">
        <v>2650</v>
      </c>
      <c r="D1007" s="202">
        <v>2650</v>
      </c>
      <c r="E1007" s="202">
        <v>0</v>
      </c>
      <c r="F1007" s="203">
        <v>0</v>
      </c>
    </row>
    <row r="1008" spans="1:6" ht="12.75">
      <c r="A1008" s="197" t="s">
        <v>643</v>
      </c>
      <c r="B1008" s="197" t="s">
        <v>644</v>
      </c>
      <c r="C1008" s="198">
        <v>2650</v>
      </c>
      <c r="D1008" s="198">
        <v>2650</v>
      </c>
      <c r="E1008" s="198">
        <v>0</v>
      </c>
      <c r="F1008" s="196">
        <v>0</v>
      </c>
    </row>
    <row r="1009" spans="1:6" ht="12.75">
      <c r="A1009" s="205" t="s">
        <v>427</v>
      </c>
      <c r="B1009" s="205" t="s">
        <v>661</v>
      </c>
      <c r="C1009" s="206">
        <v>1330</v>
      </c>
      <c r="D1009" s="206">
        <v>1330</v>
      </c>
      <c r="E1009" s="206">
        <v>0</v>
      </c>
      <c r="F1009" s="204">
        <v>0</v>
      </c>
    </row>
    <row r="1010" spans="1:6" ht="12.75">
      <c r="A1010" s="222" t="s">
        <v>159</v>
      </c>
      <c r="B1010" s="223"/>
      <c r="C1010" s="202">
        <v>1330</v>
      </c>
      <c r="D1010" s="202">
        <v>1330</v>
      </c>
      <c r="E1010" s="202">
        <v>0</v>
      </c>
      <c r="F1010" s="203">
        <v>0</v>
      </c>
    </row>
    <row r="1011" spans="1:6" ht="12.75">
      <c r="A1011" s="222" t="s">
        <v>160</v>
      </c>
      <c r="B1011" s="223"/>
      <c r="C1011" s="202">
        <v>1330</v>
      </c>
      <c r="D1011" s="202">
        <v>1330</v>
      </c>
      <c r="E1011" s="202">
        <v>0</v>
      </c>
      <c r="F1011" s="203">
        <v>0</v>
      </c>
    </row>
    <row r="1012" spans="1:6" ht="12.75">
      <c r="A1012" s="197" t="s">
        <v>485</v>
      </c>
      <c r="B1012" s="197" t="s">
        <v>486</v>
      </c>
      <c r="C1012" s="198">
        <v>1330</v>
      </c>
      <c r="D1012" s="198">
        <v>1330</v>
      </c>
      <c r="E1012" s="198">
        <v>0</v>
      </c>
      <c r="F1012" s="196">
        <v>0</v>
      </c>
    </row>
    <row r="1013" spans="1:6" ht="12.75">
      <c r="A1013" s="208" t="s">
        <v>662</v>
      </c>
      <c r="B1013" s="208" t="s">
        <v>663</v>
      </c>
      <c r="C1013" s="209">
        <v>74230</v>
      </c>
      <c r="D1013" s="209">
        <v>76293</v>
      </c>
      <c r="E1013" s="209">
        <v>75251.83</v>
      </c>
      <c r="F1013" s="207">
        <v>98.64</v>
      </c>
    </row>
    <row r="1014" spans="1:6" ht="12.75">
      <c r="A1014" s="205" t="s">
        <v>321</v>
      </c>
      <c r="B1014" s="205" t="s">
        <v>664</v>
      </c>
      <c r="C1014" s="206">
        <v>26540</v>
      </c>
      <c r="D1014" s="206">
        <v>28603</v>
      </c>
      <c r="E1014" s="206">
        <v>28602.22</v>
      </c>
      <c r="F1014" s="204">
        <v>100</v>
      </c>
    </row>
    <row r="1015" spans="1:6" ht="12.75">
      <c r="A1015" s="222" t="s">
        <v>159</v>
      </c>
      <c r="B1015" s="223"/>
      <c r="C1015" s="202">
        <v>26540</v>
      </c>
      <c r="D1015" s="202">
        <v>28603</v>
      </c>
      <c r="E1015" s="202">
        <v>28602.22</v>
      </c>
      <c r="F1015" s="203">
        <v>100</v>
      </c>
    </row>
    <row r="1016" spans="1:6" ht="12.75">
      <c r="A1016" s="222" t="s">
        <v>160</v>
      </c>
      <c r="B1016" s="223"/>
      <c r="C1016" s="202">
        <v>26540</v>
      </c>
      <c r="D1016" s="202">
        <v>28603</v>
      </c>
      <c r="E1016" s="202">
        <v>28602.22</v>
      </c>
      <c r="F1016" s="203">
        <v>100</v>
      </c>
    </row>
    <row r="1017" spans="1:6" ht="12.75">
      <c r="A1017" s="197" t="s">
        <v>354</v>
      </c>
      <c r="B1017" s="197" t="s">
        <v>355</v>
      </c>
      <c r="C1017" s="198">
        <v>26540</v>
      </c>
      <c r="D1017" s="198">
        <v>28603</v>
      </c>
      <c r="E1017" s="198">
        <v>28602.22</v>
      </c>
      <c r="F1017" s="196">
        <v>100</v>
      </c>
    </row>
    <row r="1018" spans="1:6" ht="12.75">
      <c r="A1018" s="199" t="s">
        <v>356</v>
      </c>
      <c r="B1018" s="199" t="s">
        <v>357</v>
      </c>
      <c r="C1018" s="200" t="s">
        <v>0</v>
      </c>
      <c r="D1018" s="200" t="s">
        <v>0</v>
      </c>
      <c r="E1018" s="200">
        <v>28602.22</v>
      </c>
      <c r="F1018" s="201" t="s">
        <v>0</v>
      </c>
    </row>
    <row r="1019" spans="1:6" ht="12.75">
      <c r="A1019" s="205" t="s">
        <v>347</v>
      </c>
      <c r="B1019" s="205" t="s">
        <v>665</v>
      </c>
      <c r="C1019" s="206">
        <v>46360</v>
      </c>
      <c r="D1019" s="206">
        <v>46360</v>
      </c>
      <c r="E1019" s="206">
        <v>46649.61</v>
      </c>
      <c r="F1019" s="204">
        <v>100.62</v>
      </c>
    </row>
    <row r="1020" spans="1:6" ht="12.75">
      <c r="A1020" s="222" t="s">
        <v>159</v>
      </c>
      <c r="B1020" s="223"/>
      <c r="C1020" s="202">
        <v>46360</v>
      </c>
      <c r="D1020" s="202">
        <v>46360</v>
      </c>
      <c r="E1020" s="202">
        <v>46349.61</v>
      </c>
      <c r="F1020" s="203">
        <v>99.98</v>
      </c>
    </row>
    <row r="1021" spans="1:6" ht="12.75">
      <c r="A1021" s="222" t="s">
        <v>160</v>
      </c>
      <c r="B1021" s="223"/>
      <c r="C1021" s="202">
        <v>46360</v>
      </c>
      <c r="D1021" s="202">
        <v>46360</v>
      </c>
      <c r="E1021" s="202">
        <v>46349.61</v>
      </c>
      <c r="F1021" s="203">
        <v>99.98</v>
      </c>
    </row>
    <row r="1022" spans="1:6" ht="12.75">
      <c r="A1022" s="197" t="s">
        <v>323</v>
      </c>
      <c r="B1022" s="197" t="s">
        <v>324</v>
      </c>
      <c r="C1022" s="198">
        <v>33180</v>
      </c>
      <c r="D1022" s="198">
        <v>33180</v>
      </c>
      <c r="E1022" s="198">
        <v>33169.61</v>
      </c>
      <c r="F1022" s="196">
        <v>99.97</v>
      </c>
    </row>
    <row r="1023" spans="1:6" ht="12.75">
      <c r="A1023" s="199" t="s">
        <v>331</v>
      </c>
      <c r="B1023" s="199" t="s">
        <v>332</v>
      </c>
      <c r="C1023" s="200" t="s">
        <v>0</v>
      </c>
      <c r="D1023" s="200" t="s">
        <v>0</v>
      </c>
      <c r="E1023" s="200">
        <v>0</v>
      </c>
      <c r="F1023" s="201" t="s">
        <v>0</v>
      </c>
    </row>
    <row r="1024" spans="1:6" ht="12.75">
      <c r="A1024" s="199" t="s">
        <v>337</v>
      </c>
      <c r="B1024" s="199" t="s">
        <v>338</v>
      </c>
      <c r="C1024" s="200" t="s">
        <v>0</v>
      </c>
      <c r="D1024" s="200" t="s">
        <v>0</v>
      </c>
      <c r="E1024" s="200">
        <v>33169.61</v>
      </c>
      <c r="F1024" s="201" t="s">
        <v>0</v>
      </c>
    </row>
    <row r="1025" spans="1:6" ht="12.75">
      <c r="A1025" s="197" t="s">
        <v>354</v>
      </c>
      <c r="B1025" s="197" t="s">
        <v>355</v>
      </c>
      <c r="C1025" s="198">
        <v>13180</v>
      </c>
      <c r="D1025" s="198">
        <v>13180</v>
      </c>
      <c r="E1025" s="198">
        <v>13180</v>
      </c>
      <c r="F1025" s="196">
        <v>100</v>
      </c>
    </row>
    <row r="1026" spans="1:6" ht="12.75">
      <c r="A1026" s="199" t="s">
        <v>356</v>
      </c>
      <c r="B1026" s="199" t="s">
        <v>357</v>
      </c>
      <c r="C1026" s="200" t="s">
        <v>0</v>
      </c>
      <c r="D1026" s="200" t="s">
        <v>0</v>
      </c>
      <c r="E1026" s="200">
        <v>13180</v>
      </c>
      <c r="F1026" s="201" t="s">
        <v>0</v>
      </c>
    </row>
    <row r="1027" spans="1:6" ht="12.75">
      <c r="A1027" s="222" t="s">
        <v>200</v>
      </c>
      <c r="B1027" s="223"/>
      <c r="C1027" s="202">
        <v>0</v>
      </c>
      <c r="D1027" s="202">
        <v>0</v>
      </c>
      <c r="E1027" s="202">
        <v>300</v>
      </c>
      <c r="F1027" s="203" t="s">
        <v>0</v>
      </c>
    </row>
    <row r="1028" spans="1:6" ht="12.75">
      <c r="A1028" s="222" t="s">
        <v>203</v>
      </c>
      <c r="B1028" s="223"/>
      <c r="C1028" s="202">
        <v>0</v>
      </c>
      <c r="D1028" s="202">
        <v>0</v>
      </c>
      <c r="E1028" s="202">
        <v>300</v>
      </c>
      <c r="F1028" s="203" t="s">
        <v>0</v>
      </c>
    </row>
    <row r="1029" spans="1:6" ht="12.75">
      <c r="A1029" s="197" t="s">
        <v>323</v>
      </c>
      <c r="B1029" s="197" t="s">
        <v>324</v>
      </c>
      <c r="C1029" s="198">
        <v>0</v>
      </c>
      <c r="D1029" s="198">
        <v>0</v>
      </c>
      <c r="E1029" s="198">
        <v>300</v>
      </c>
      <c r="F1029" s="196" t="s">
        <v>0</v>
      </c>
    </row>
    <row r="1030" spans="1:6" ht="12.75">
      <c r="A1030" s="199" t="s">
        <v>337</v>
      </c>
      <c r="B1030" s="199" t="s">
        <v>338</v>
      </c>
      <c r="C1030" s="200" t="s">
        <v>0</v>
      </c>
      <c r="D1030" s="200" t="s">
        <v>0</v>
      </c>
      <c r="E1030" s="200">
        <v>300</v>
      </c>
      <c r="F1030" s="201" t="s">
        <v>0</v>
      </c>
    </row>
    <row r="1031" spans="1:6" ht="12.75">
      <c r="A1031" s="205" t="s">
        <v>417</v>
      </c>
      <c r="B1031" s="205" t="s">
        <v>666</v>
      </c>
      <c r="C1031" s="206">
        <v>1330</v>
      </c>
      <c r="D1031" s="206">
        <v>1330</v>
      </c>
      <c r="E1031" s="206">
        <v>0</v>
      </c>
      <c r="F1031" s="204">
        <v>0</v>
      </c>
    </row>
    <row r="1032" spans="1:6" ht="12.75">
      <c r="A1032" s="222" t="s">
        <v>159</v>
      </c>
      <c r="B1032" s="223"/>
      <c r="C1032" s="202">
        <v>1330</v>
      </c>
      <c r="D1032" s="202">
        <v>1330</v>
      </c>
      <c r="E1032" s="202">
        <v>0</v>
      </c>
      <c r="F1032" s="203">
        <v>0</v>
      </c>
    </row>
    <row r="1033" spans="1:6" ht="12.75">
      <c r="A1033" s="222" t="s">
        <v>160</v>
      </c>
      <c r="B1033" s="223"/>
      <c r="C1033" s="202">
        <v>1330</v>
      </c>
      <c r="D1033" s="202">
        <v>1330</v>
      </c>
      <c r="E1033" s="202">
        <v>0</v>
      </c>
      <c r="F1033" s="203">
        <v>0</v>
      </c>
    </row>
    <row r="1034" spans="1:6" ht="12.75">
      <c r="A1034" s="197" t="s">
        <v>419</v>
      </c>
      <c r="B1034" s="197" t="s">
        <v>420</v>
      </c>
      <c r="C1034" s="198">
        <v>1330</v>
      </c>
      <c r="D1034" s="198">
        <v>1330</v>
      </c>
      <c r="E1034" s="198">
        <v>0</v>
      </c>
      <c r="F1034" s="196">
        <v>0</v>
      </c>
    </row>
    <row r="1035" spans="1:6" ht="12.75">
      <c r="A1035" s="224" t="s">
        <v>667</v>
      </c>
      <c r="B1035" s="223"/>
      <c r="C1035" s="210">
        <v>1920610</v>
      </c>
      <c r="D1035" s="210">
        <v>1920610</v>
      </c>
      <c r="E1035" s="210">
        <v>824909.13</v>
      </c>
      <c r="F1035" s="211">
        <v>42.95</v>
      </c>
    </row>
    <row r="1036" spans="1:6" ht="12.75">
      <c r="A1036" s="222" t="s">
        <v>159</v>
      </c>
      <c r="B1036" s="223"/>
      <c r="C1036" s="202">
        <v>578120</v>
      </c>
      <c r="D1036" s="202">
        <v>578120</v>
      </c>
      <c r="E1036" s="202">
        <v>337773.14</v>
      </c>
      <c r="F1036" s="203">
        <v>58.43</v>
      </c>
    </row>
    <row r="1037" spans="1:6" ht="12.75">
      <c r="A1037" s="222" t="s">
        <v>160</v>
      </c>
      <c r="B1037" s="223"/>
      <c r="C1037" s="202">
        <v>578120</v>
      </c>
      <c r="D1037" s="202">
        <v>578120</v>
      </c>
      <c r="E1037" s="202">
        <v>337773.14</v>
      </c>
      <c r="F1037" s="203">
        <v>58.43</v>
      </c>
    </row>
    <row r="1038" spans="1:6" ht="12.75">
      <c r="A1038" s="222" t="s">
        <v>163</v>
      </c>
      <c r="B1038" s="223"/>
      <c r="C1038" s="202">
        <v>134170</v>
      </c>
      <c r="D1038" s="202">
        <v>134170</v>
      </c>
      <c r="E1038" s="202">
        <v>148250.08</v>
      </c>
      <c r="F1038" s="203">
        <v>110.49</v>
      </c>
    </row>
    <row r="1039" spans="1:6" ht="12.75">
      <c r="A1039" s="222" t="s">
        <v>167</v>
      </c>
      <c r="B1039" s="223"/>
      <c r="C1039" s="202">
        <v>134170</v>
      </c>
      <c r="D1039" s="202">
        <v>134170</v>
      </c>
      <c r="E1039" s="202">
        <v>148250.08</v>
      </c>
      <c r="F1039" s="203">
        <v>110.49</v>
      </c>
    </row>
    <row r="1040" spans="1:6" ht="12.75">
      <c r="A1040" s="222" t="s">
        <v>174</v>
      </c>
      <c r="B1040" s="223"/>
      <c r="C1040" s="202">
        <v>1208050</v>
      </c>
      <c r="D1040" s="202">
        <v>1208050</v>
      </c>
      <c r="E1040" s="202">
        <v>338885.91</v>
      </c>
      <c r="F1040" s="203">
        <v>28.05</v>
      </c>
    </row>
    <row r="1041" spans="1:6" ht="12.75">
      <c r="A1041" s="222" t="s">
        <v>175</v>
      </c>
      <c r="B1041" s="223"/>
      <c r="C1041" s="202">
        <v>930</v>
      </c>
      <c r="D1041" s="202">
        <v>930</v>
      </c>
      <c r="E1041" s="202">
        <v>14017.27</v>
      </c>
      <c r="F1041" s="203">
        <v>1507.23</v>
      </c>
    </row>
    <row r="1042" spans="1:6" ht="12.75">
      <c r="A1042" s="222" t="s">
        <v>176</v>
      </c>
      <c r="B1042" s="223"/>
      <c r="C1042" s="202">
        <v>930</v>
      </c>
      <c r="D1042" s="202">
        <v>930</v>
      </c>
      <c r="E1042" s="202">
        <v>748.8</v>
      </c>
      <c r="F1042" s="203">
        <v>80.52</v>
      </c>
    </row>
    <row r="1043" spans="1:6" ht="12.75">
      <c r="A1043" s="222" t="s">
        <v>177</v>
      </c>
      <c r="B1043" s="223"/>
      <c r="C1043" s="202">
        <v>0</v>
      </c>
      <c r="D1043" s="202">
        <v>0</v>
      </c>
      <c r="E1043" s="202">
        <v>13268.47</v>
      </c>
      <c r="F1043" s="203" t="s">
        <v>0</v>
      </c>
    </row>
    <row r="1044" spans="1:6" ht="12.75">
      <c r="A1044" s="222" t="s">
        <v>184</v>
      </c>
      <c r="B1044" s="223"/>
      <c r="C1044" s="202">
        <v>1173270</v>
      </c>
      <c r="D1044" s="202">
        <v>1173270</v>
      </c>
      <c r="E1044" s="202">
        <v>316115.61</v>
      </c>
      <c r="F1044" s="203">
        <v>26.94</v>
      </c>
    </row>
    <row r="1045" spans="1:6" ht="12.75">
      <c r="A1045" s="222" t="s">
        <v>185</v>
      </c>
      <c r="B1045" s="223"/>
      <c r="C1045" s="202">
        <v>265450</v>
      </c>
      <c r="D1045" s="202">
        <v>265450</v>
      </c>
      <c r="E1045" s="202">
        <v>316115.61</v>
      </c>
      <c r="F1045" s="203">
        <v>119.09</v>
      </c>
    </row>
    <row r="1046" spans="1:6" ht="12.75">
      <c r="A1046" s="222" t="s">
        <v>186</v>
      </c>
      <c r="B1046" s="223"/>
      <c r="C1046" s="202">
        <v>907820</v>
      </c>
      <c r="D1046" s="202">
        <v>907820</v>
      </c>
      <c r="E1046" s="202">
        <v>0</v>
      </c>
      <c r="F1046" s="203">
        <v>0</v>
      </c>
    </row>
    <row r="1047" spans="1:6" ht="12.75">
      <c r="A1047" s="222" t="s">
        <v>193</v>
      </c>
      <c r="B1047" s="223"/>
      <c r="C1047" s="202">
        <v>33850</v>
      </c>
      <c r="D1047" s="202">
        <v>33850</v>
      </c>
      <c r="E1047" s="202">
        <v>8753.03</v>
      </c>
      <c r="F1047" s="203">
        <v>25.86</v>
      </c>
    </row>
    <row r="1048" spans="1:6" ht="12.75">
      <c r="A1048" s="222" t="s">
        <v>195</v>
      </c>
      <c r="B1048" s="223"/>
      <c r="C1048" s="202">
        <v>33850</v>
      </c>
      <c r="D1048" s="202">
        <v>33850</v>
      </c>
      <c r="E1048" s="202">
        <v>8753.03</v>
      </c>
      <c r="F1048" s="203">
        <v>25.86</v>
      </c>
    </row>
    <row r="1049" spans="1:6" ht="12.75">
      <c r="A1049" s="222" t="s">
        <v>200</v>
      </c>
      <c r="B1049" s="223"/>
      <c r="C1049" s="202">
        <v>270</v>
      </c>
      <c r="D1049" s="202">
        <v>270</v>
      </c>
      <c r="E1049" s="202">
        <v>0</v>
      </c>
      <c r="F1049" s="203">
        <v>0</v>
      </c>
    </row>
    <row r="1050" spans="1:6" ht="12.75">
      <c r="A1050" s="222" t="s">
        <v>204</v>
      </c>
      <c r="B1050" s="223"/>
      <c r="C1050" s="202">
        <v>270</v>
      </c>
      <c r="D1050" s="202">
        <v>270</v>
      </c>
      <c r="E1050" s="202">
        <v>0</v>
      </c>
      <c r="F1050" s="203">
        <v>0</v>
      </c>
    </row>
    <row r="1051" spans="1:6" ht="12.75">
      <c r="A1051" s="208" t="s">
        <v>668</v>
      </c>
      <c r="B1051" s="208" t="s">
        <v>669</v>
      </c>
      <c r="C1051" s="209">
        <v>1920610</v>
      </c>
      <c r="D1051" s="209">
        <v>1920610</v>
      </c>
      <c r="E1051" s="209">
        <v>824909.13</v>
      </c>
      <c r="F1051" s="207">
        <v>42.95</v>
      </c>
    </row>
    <row r="1052" spans="1:6" ht="12.75">
      <c r="A1052" s="208" t="s">
        <v>319</v>
      </c>
      <c r="B1052" s="208" t="s">
        <v>670</v>
      </c>
      <c r="C1052" s="209">
        <v>489080</v>
      </c>
      <c r="D1052" s="209">
        <v>489080</v>
      </c>
      <c r="E1052" s="209">
        <v>490880.38</v>
      </c>
      <c r="F1052" s="207">
        <v>100.37</v>
      </c>
    </row>
    <row r="1053" spans="1:6" ht="12.75">
      <c r="A1053" s="205" t="s">
        <v>321</v>
      </c>
      <c r="B1053" s="205" t="s">
        <v>671</v>
      </c>
      <c r="C1053" s="206">
        <v>320790</v>
      </c>
      <c r="D1053" s="206">
        <v>320790</v>
      </c>
      <c r="E1053" s="206">
        <v>333128.47</v>
      </c>
      <c r="F1053" s="204">
        <v>103.85</v>
      </c>
    </row>
    <row r="1054" spans="1:6" ht="12.75">
      <c r="A1054" s="222" t="s">
        <v>159</v>
      </c>
      <c r="B1054" s="223"/>
      <c r="C1054" s="202">
        <v>319860</v>
      </c>
      <c r="D1054" s="202">
        <v>319860</v>
      </c>
      <c r="E1054" s="202">
        <v>319860</v>
      </c>
      <c r="F1054" s="203">
        <v>100</v>
      </c>
    </row>
    <row r="1055" spans="1:6" ht="12.75">
      <c r="A1055" s="222" t="s">
        <v>160</v>
      </c>
      <c r="B1055" s="223"/>
      <c r="C1055" s="202">
        <v>319860</v>
      </c>
      <c r="D1055" s="202">
        <v>319860</v>
      </c>
      <c r="E1055" s="202">
        <v>319860</v>
      </c>
      <c r="F1055" s="203">
        <v>100</v>
      </c>
    </row>
    <row r="1056" spans="1:6" ht="12.75">
      <c r="A1056" s="197" t="s">
        <v>367</v>
      </c>
      <c r="B1056" s="197" t="s">
        <v>368</v>
      </c>
      <c r="C1056" s="198">
        <v>291990</v>
      </c>
      <c r="D1056" s="198">
        <v>291990</v>
      </c>
      <c r="E1056" s="198">
        <v>309880.32</v>
      </c>
      <c r="F1056" s="196">
        <v>106.13</v>
      </c>
    </row>
    <row r="1057" spans="1:6" ht="12.75">
      <c r="A1057" s="199" t="s">
        <v>369</v>
      </c>
      <c r="B1057" s="199" t="s">
        <v>370</v>
      </c>
      <c r="C1057" s="200" t="s">
        <v>0</v>
      </c>
      <c r="D1057" s="200" t="s">
        <v>0</v>
      </c>
      <c r="E1057" s="200">
        <v>309880.32</v>
      </c>
      <c r="F1057" s="201" t="s">
        <v>0</v>
      </c>
    </row>
    <row r="1058" spans="1:6" ht="12.75">
      <c r="A1058" s="197" t="s">
        <v>323</v>
      </c>
      <c r="B1058" s="197" t="s">
        <v>324</v>
      </c>
      <c r="C1058" s="198">
        <v>27870</v>
      </c>
      <c r="D1058" s="198">
        <v>27870</v>
      </c>
      <c r="E1058" s="198">
        <v>9979.68</v>
      </c>
      <c r="F1058" s="196">
        <v>35.81</v>
      </c>
    </row>
    <row r="1059" spans="1:6" ht="12.75">
      <c r="A1059" s="199" t="s">
        <v>565</v>
      </c>
      <c r="B1059" s="199" t="s">
        <v>566</v>
      </c>
      <c r="C1059" s="200" t="s">
        <v>0</v>
      </c>
      <c r="D1059" s="200" t="s">
        <v>0</v>
      </c>
      <c r="E1059" s="200">
        <v>9979.68</v>
      </c>
      <c r="F1059" s="201" t="s">
        <v>0</v>
      </c>
    </row>
    <row r="1060" spans="1:6" ht="12.75">
      <c r="A1060" s="222" t="s">
        <v>174</v>
      </c>
      <c r="B1060" s="223"/>
      <c r="C1060" s="202">
        <v>930</v>
      </c>
      <c r="D1060" s="202">
        <v>930</v>
      </c>
      <c r="E1060" s="202">
        <v>13268.47</v>
      </c>
      <c r="F1060" s="203">
        <v>1426.72</v>
      </c>
    </row>
    <row r="1061" spans="1:6" ht="12.75">
      <c r="A1061" s="222" t="s">
        <v>175</v>
      </c>
      <c r="B1061" s="223"/>
      <c r="C1061" s="202">
        <v>930</v>
      </c>
      <c r="D1061" s="202">
        <v>930</v>
      </c>
      <c r="E1061" s="202">
        <v>13268.47</v>
      </c>
      <c r="F1061" s="203">
        <v>1426.72</v>
      </c>
    </row>
    <row r="1062" spans="1:6" ht="12.75">
      <c r="A1062" s="222" t="s">
        <v>176</v>
      </c>
      <c r="B1062" s="223"/>
      <c r="C1062" s="202">
        <v>930</v>
      </c>
      <c r="D1062" s="202">
        <v>930</v>
      </c>
      <c r="E1062" s="202">
        <v>0</v>
      </c>
      <c r="F1062" s="203">
        <v>0</v>
      </c>
    </row>
    <row r="1063" spans="1:6" ht="12.75">
      <c r="A1063" s="197" t="s">
        <v>323</v>
      </c>
      <c r="B1063" s="197" t="s">
        <v>324</v>
      </c>
      <c r="C1063" s="198">
        <v>930</v>
      </c>
      <c r="D1063" s="198">
        <v>930</v>
      </c>
      <c r="E1063" s="198">
        <v>0</v>
      </c>
      <c r="F1063" s="196">
        <v>0</v>
      </c>
    </row>
    <row r="1064" spans="1:6" ht="12.75">
      <c r="A1064" s="222" t="s">
        <v>177</v>
      </c>
      <c r="B1064" s="223"/>
      <c r="C1064" s="202">
        <v>0</v>
      </c>
      <c r="D1064" s="202">
        <v>0</v>
      </c>
      <c r="E1064" s="202">
        <v>13268.47</v>
      </c>
      <c r="F1064" s="203" t="s">
        <v>0</v>
      </c>
    </row>
    <row r="1065" spans="1:6" ht="12.75">
      <c r="A1065" s="197" t="s">
        <v>323</v>
      </c>
      <c r="B1065" s="197" t="s">
        <v>324</v>
      </c>
      <c r="C1065" s="198">
        <v>0</v>
      </c>
      <c r="D1065" s="198">
        <v>0</v>
      </c>
      <c r="E1065" s="198">
        <v>13268.47</v>
      </c>
      <c r="F1065" s="196" t="s">
        <v>0</v>
      </c>
    </row>
    <row r="1066" spans="1:6" ht="12.75">
      <c r="A1066" s="199" t="s">
        <v>565</v>
      </c>
      <c r="B1066" s="199" t="s">
        <v>566</v>
      </c>
      <c r="C1066" s="200" t="s">
        <v>0</v>
      </c>
      <c r="D1066" s="200" t="s">
        <v>0</v>
      </c>
      <c r="E1066" s="200">
        <v>13268.47</v>
      </c>
      <c r="F1066" s="201" t="s">
        <v>0</v>
      </c>
    </row>
    <row r="1067" spans="1:6" ht="12.75">
      <c r="A1067" s="205" t="s">
        <v>347</v>
      </c>
      <c r="B1067" s="205" t="s">
        <v>672</v>
      </c>
      <c r="C1067" s="206">
        <v>134440</v>
      </c>
      <c r="D1067" s="206">
        <v>134440</v>
      </c>
      <c r="E1067" s="206">
        <v>148998.88</v>
      </c>
      <c r="F1067" s="204">
        <v>110.83</v>
      </c>
    </row>
    <row r="1068" spans="1:6" ht="12.75">
      <c r="A1068" s="222" t="s">
        <v>163</v>
      </c>
      <c r="B1068" s="223"/>
      <c r="C1068" s="202">
        <v>134170</v>
      </c>
      <c r="D1068" s="202">
        <v>134170</v>
      </c>
      <c r="E1068" s="202">
        <v>148250.08</v>
      </c>
      <c r="F1068" s="203">
        <v>110.49</v>
      </c>
    </row>
    <row r="1069" spans="1:6" ht="12.75">
      <c r="A1069" s="222" t="s">
        <v>167</v>
      </c>
      <c r="B1069" s="223"/>
      <c r="C1069" s="202">
        <v>134170</v>
      </c>
      <c r="D1069" s="202">
        <v>134170</v>
      </c>
      <c r="E1069" s="202">
        <v>148250.08</v>
      </c>
      <c r="F1069" s="203">
        <v>110.49</v>
      </c>
    </row>
    <row r="1070" spans="1:6" ht="12.75">
      <c r="A1070" s="197" t="s">
        <v>367</v>
      </c>
      <c r="B1070" s="197" t="s">
        <v>368</v>
      </c>
      <c r="C1070" s="198">
        <v>68480</v>
      </c>
      <c r="D1070" s="198">
        <v>68480</v>
      </c>
      <c r="E1070" s="198">
        <v>72348.23</v>
      </c>
      <c r="F1070" s="196">
        <v>105.65</v>
      </c>
    </row>
    <row r="1071" spans="1:6" ht="12.75">
      <c r="A1071" s="199" t="s">
        <v>371</v>
      </c>
      <c r="B1071" s="199" t="s">
        <v>372</v>
      </c>
      <c r="C1071" s="200" t="s">
        <v>0</v>
      </c>
      <c r="D1071" s="200" t="s">
        <v>0</v>
      </c>
      <c r="E1071" s="200">
        <v>19553.53</v>
      </c>
      <c r="F1071" s="201" t="s">
        <v>0</v>
      </c>
    </row>
    <row r="1072" spans="1:6" ht="12.75">
      <c r="A1072" s="199" t="s">
        <v>373</v>
      </c>
      <c r="B1072" s="199" t="s">
        <v>374</v>
      </c>
      <c r="C1072" s="200" t="s">
        <v>0</v>
      </c>
      <c r="D1072" s="200" t="s">
        <v>0</v>
      </c>
      <c r="E1072" s="200">
        <v>52794.7</v>
      </c>
      <c r="F1072" s="201" t="s">
        <v>0</v>
      </c>
    </row>
    <row r="1073" spans="1:6" ht="12.75">
      <c r="A1073" s="197" t="s">
        <v>323</v>
      </c>
      <c r="B1073" s="197" t="s">
        <v>324</v>
      </c>
      <c r="C1073" s="198">
        <v>60830</v>
      </c>
      <c r="D1073" s="198">
        <v>60830</v>
      </c>
      <c r="E1073" s="198">
        <v>74516.67</v>
      </c>
      <c r="F1073" s="196">
        <v>122.5</v>
      </c>
    </row>
    <row r="1074" spans="1:6" ht="12.75">
      <c r="A1074" s="199" t="s">
        <v>375</v>
      </c>
      <c r="B1074" s="199" t="s">
        <v>376</v>
      </c>
      <c r="C1074" s="200" t="s">
        <v>0</v>
      </c>
      <c r="D1074" s="200" t="s">
        <v>0</v>
      </c>
      <c r="E1074" s="200">
        <v>588.67</v>
      </c>
      <c r="F1074" s="201" t="s">
        <v>0</v>
      </c>
    </row>
    <row r="1075" spans="1:6" ht="12.75">
      <c r="A1075" s="199" t="s">
        <v>377</v>
      </c>
      <c r="B1075" s="199" t="s">
        <v>378</v>
      </c>
      <c r="C1075" s="200" t="s">
        <v>0</v>
      </c>
      <c r="D1075" s="200" t="s">
        <v>0</v>
      </c>
      <c r="E1075" s="200">
        <v>12955.26</v>
      </c>
      <c r="F1075" s="201" t="s">
        <v>0</v>
      </c>
    </row>
    <row r="1076" spans="1:6" ht="12.75">
      <c r="A1076" s="199" t="s">
        <v>379</v>
      </c>
      <c r="B1076" s="199" t="s">
        <v>380</v>
      </c>
      <c r="C1076" s="200" t="s">
        <v>0</v>
      </c>
      <c r="D1076" s="200" t="s">
        <v>0</v>
      </c>
      <c r="E1076" s="200">
        <v>2346.26</v>
      </c>
      <c r="F1076" s="201" t="s">
        <v>0</v>
      </c>
    </row>
    <row r="1077" spans="1:6" ht="12.75">
      <c r="A1077" s="199" t="s">
        <v>381</v>
      </c>
      <c r="B1077" s="199" t="s">
        <v>382</v>
      </c>
      <c r="C1077" s="200" t="s">
        <v>0</v>
      </c>
      <c r="D1077" s="200" t="s">
        <v>0</v>
      </c>
      <c r="E1077" s="200">
        <v>1986.58</v>
      </c>
      <c r="F1077" s="201" t="s">
        <v>0</v>
      </c>
    </row>
    <row r="1078" spans="1:6" ht="12.75">
      <c r="A1078" s="199" t="s">
        <v>383</v>
      </c>
      <c r="B1078" s="199" t="s">
        <v>384</v>
      </c>
      <c r="C1078" s="200" t="s">
        <v>0</v>
      </c>
      <c r="D1078" s="200" t="s">
        <v>0</v>
      </c>
      <c r="E1078" s="200">
        <v>9571.95</v>
      </c>
      <c r="F1078" s="201" t="s">
        <v>0</v>
      </c>
    </row>
    <row r="1079" spans="1:6" ht="12.75">
      <c r="A1079" s="199" t="s">
        <v>565</v>
      </c>
      <c r="B1079" s="199" t="s">
        <v>566</v>
      </c>
      <c r="C1079" s="200" t="s">
        <v>0</v>
      </c>
      <c r="D1079" s="200" t="s">
        <v>0</v>
      </c>
      <c r="E1079" s="200">
        <v>9729.02</v>
      </c>
      <c r="F1079" s="201" t="s">
        <v>0</v>
      </c>
    </row>
    <row r="1080" spans="1:6" ht="12.75">
      <c r="A1080" s="199" t="s">
        <v>385</v>
      </c>
      <c r="B1080" s="199" t="s">
        <v>386</v>
      </c>
      <c r="C1080" s="200" t="s">
        <v>0</v>
      </c>
      <c r="D1080" s="200" t="s">
        <v>0</v>
      </c>
      <c r="E1080" s="200">
        <v>11440.41</v>
      </c>
      <c r="F1080" s="201" t="s">
        <v>0</v>
      </c>
    </row>
    <row r="1081" spans="1:6" ht="12.75">
      <c r="A1081" s="199" t="s">
        <v>404</v>
      </c>
      <c r="B1081" s="199" t="s">
        <v>405</v>
      </c>
      <c r="C1081" s="200" t="s">
        <v>0</v>
      </c>
      <c r="D1081" s="200" t="s">
        <v>0</v>
      </c>
      <c r="E1081" s="200">
        <v>4910.99</v>
      </c>
      <c r="F1081" s="201" t="s">
        <v>0</v>
      </c>
    </row>
    <row r="1082" spans="1:6" ht="12.75">
      <c r="A1082" s="199" t="s">
        <v>387</v>
      </c>
      <c r="B1082" s="199" t="s">
        <v>388</v>
      </c>
      <c r="C1082" s="200" t="s">
        <v>0</v>
      </c>
      <c r="D1082" s="200" t="s">
        <v>0</v>
      </c>
      <c r="E1082" s="200">
        <v>2697.53</v>
      </c>
      <c r="F1082" s="201" t="s">
        <v>0</v>
      </c>
    </row>
    <row r="1083" spans="1:6" ht="12.75">
      <c r="A1083" s="199" t="s">
        <v>389</v>
      </c>
      <c r="B1083" s="199" t="s">
        <v>390</v>
      </c>
      <c r="C1083" s="200" t="s">
        <v>0</v>
      </c>
      <c r="D1083" s="200" t="s">
        <v>0</v>
      </c>
      <c r="E1083" s="200">
        <v>999.08</v>
      </c>
      <c r="F1083" s="201" t="s">
        <v>0</v>
      </c>
    </row>
    <row r="1084" spans="1:6" ht="12.75">
      <c r="A1084" s="199" t="s">
        <v>391</v>
      </c>
      <c r="B1084" s="199" t="s">
        <v>392</v>
      </c>
      <c r="C1084" s="200" t="s">
        <v>0</v>
      </c>
      <c r="D1084" s="200" t="s">
        <v>0</v>
      </c>
      <c r="E1084" s="200">
        <v>1158.17</v>
      </c>
      <c r="F1084" s="201" t="s">
        <v>0</v>
      </c>
    </row>
    <row r="1085" spans="1:6" ht="12.75">
      <c r="A1085" s="199" t="s">
        <v>393</v>
      </c>
      <c r="B1085" s="199" t="s">
        <v>394</v>
      </c>
      <c r="C1085" s="200" t="s">
        <v>0</v>
      </c>
      <c r="D1085" s="200" t="s">
        <v>0</v>
      </c>
      <c r="E1085" s="200">
        <v>6966.6</v>
      </c>
      <c r="F1085" s="201" t="s">
        <v>0</v>
      </c>
    </row>
    <row r="1086" spans="1:6" ht="12.75">
      <c r="A1086" s="199" t="s">
        <v>325</v>
      </c>
      <c r="B1086" s="199" t="s">
        <v>326</v>
      </c>
      <c r="C1086" s="200" t="s">
        <v>0</v>
      </c>
      <c r="D1086" s="200" t="s">
        <v>0</v>
      </c>
      <c r="E1086" s="200">
        <v>391.4</v>
      </c>
      <c r="F1086" s="201" t="s">
        <v>0</v>
      </c>
    </row>
    <row r="1087" spans="1:6" ht="12.75">
      <c r="A1087" s="199" t="s">
        <v>395</v>
      </c>
      <c r="B1087" s="199" t="s">
        <v>396</v>
      </c>
      <c r="C1087" s="200" t="s">
        <v>0</v>
      </c>
      <c r="D1087" s="200" t="s">
        <v>0</v>
      </c>
      <c r="E1087" s="200">
        <v>2756.43</v>
      </c>
      <c r="F1087" s="201" t="s">
        <v>0</v>
      </c>
    </row>
    <row r="1088" spans="1:6" ht="12.75">
      <c r="A1088" s="199" t="s">
        <v>399</v>
      </c>
      <c r="B1088" s="199" t="s">
        <v>400</v>
      </c>
      <c r="C1088" s="200" t="s">
        <v>0</v>
      </c>
      <c r="D1088" s="200" t="s">
        <v>0</v>
      </c>
      <c r="E1088" s="200">
        <v>1140.51</v>
      </c>
      <c r="F1088" s="201" t="s">
        <v>0</v>
      </c>
    </row>
    <row r="1089" spans="1:6" ht="12.75">
      <c r="A1089" s="199" t="s">
        <v>327</v>
      </c>
      <c r="B1089" s="199" t="s">
        <v>328</v>
      </c>
      <c r="C1089" s="200" t="s">
        <v>0</v>
      </c>
      <c r="D1089" s="200" t="s">
        <v>0</v>
      </c>
      <c r="E1089" s="200">
        <v>1559.47</v>
      </c>
      <c r="F1089" s="201" t="s">
        <v>0</v>
      </c>
    </row>
    <row r="1090" spans="1:6" ht="12.75">
      <c r="A1090" s="199" t="s">
        <v>401</v>
      </c>
      <c r="B1090" s="199" t="s">
        <v>402</v>
      </c>
      <c r="C1090" s="200" t="s">
        <v>0</v>
      </c>
      <c r="D1090" s="200" t="s">
        <v>0</v>
      </c>
      <c r="E1090" s="200">
        <v>898.28</v>
      </c>
      <c r="F1090" s="201" t="s">
        <v>0</v>
      </c>
    </row>
    <row r="1091" spans="1:6" ht="12.75">
      <c r="A1091" s="199" t="s">
        <v>407</v>
      </c>
      <c r="B1091" s="199" t="s">
        <v>408</v>
      </c>
      <c r="C1091" s="200" t="s">
        <v>0</v>
      </c>
      <c r="D1091" s="200" t="s">
        <v>0</v>
      </c>
      <c r="E1091" s="200">
        <v>1838.94</v>
      </c>
      <c r="F1091" s="201" t="s">
        <v>0</v>
      </c>
    </row>
    <row r="1092" spans="1:6" ht="12.75">
      <c r="A1092" s="199" t="s">
        <v>331</v>
      </c>
      <c r="B1092" s="199" t="s">
        <v>332</v>
      </c>
      <c r="C1092" s="200" t="s">
        <v>0</v>
      </c>
      <c r="D1092" s="200" t="s">
        <v>0</v>
      </c>
      <c r="E1092" s="200">
        <v>374.77</v>
      </c>
      <c r="F1092" s="201" t="s">
        <v>0</v>
      </c>
    </row>
    <row r="1093" spans="1:6" ht="12.75">
      <c r="A1093" s="199" t="s">
        <v>333</v>
      </c>
      <c r="B1093" s="199" t="s">
        <v>334</v>
      </c>
      <c r="C1093" s="200" t="s">
        <v>0</v>
      </c>
      <c r="D1093" s="200" t="s">
        <v>0</v>
      </c>
      <c r="E1093" s="200">
        <v>148.06</v>
      </c>
      <c r="F1093" s="201" t="s">
        <v>0</v>
      </c>
    </row>
    <row r="1094" spans="1:6" ht="12.75">
      <c r="A1094" s="199" t="s">
        <v>337</v>
      </c>
      <c r="B1094" s="199" t="s">
        <v>338</v>
      </c>
      <c r="C1094" s="200" t="s">
        <v>0</v>
      </c>
      <c r="D1094" s="200" t="s">
        <v>0</v>
      </c>
      <c r="E1094" s="200">
        <v>58.29</v>
      </c>
      <c r="F1094" s="201" t="s">
        <v>0</v>
      </c>
    </row>
    <row r="1095" spans="1:6" ht="12.75">
      <c r="A1095" s="197" t="s">
        <v>339</v>
      </c>
      <c r="B1095" s="197" t="s">
        <v>340</v>
      </c>
      <c r="C1095" s="198">
        <v>880</v>
      </c>
      <c r="D1095" s="198">
        <v>880</v>
      </c>
      <c r="E1095" s="198">
        <v>1385.18</v>
      </c>
      <c r="F1095" s="196">
        <v>157.41</v>
      </c>
    </row>
    <row r="1096" spans="1:6" ht="12.75">
      <c r="A1096" s="199" t="s">
        <v>341</v>
      </c>
      <c r="B1096" s="199" t="s">
        <v>342</v>
      </c>
      <c r="C1096" s="200" t="s">
        <v>0</v>
      </c>
      <c r="D1096" s="200" t="s">
        <v>0</v>
      </c>
      <c r="E1096" s="200">
        <v>1385.18</v>
      </c>
      <c r="F1096" s="201" t="s">
        <v>0</v>
      </c>
    </row>
    <row r="1097" spans="1:6" ht="12.75">
      <c r="A1097" s="197" t="s">
        <v>419</v>
      </c>
      <c r="B1097" s="197" t="s">
        <v>420</v>
      </c>
      <c r="C1097" s="198">
        <v>3980</v>
      </c>
      <c r="D1097" s="198">
        <v>3980</v>
      </c>
      <c r="E1097" s="198">
        <v>0</v>
      </c>
      <c r="F1097" s="196">
        <v>0</v>
      </c>
    </row>
    <row r="1098" spans="1:6" ht="12.75">
      <c r="A1098" s="222" t="s">
        <v>174</v>
      </c>
      <c r="B1098" s="223"/>
      <c r="C1098" s="202">
        <v>0</v>
      </c>
      <c r="D1098" s="202">
        <v>0</v>
      </c>
      <c r="E1098" s="202">
        <v>748.8</v>
      </c>
      <c r="F1098" s="203" t="s">
        <v>0</v>
      </c>
    </row>
    <row r="1099" spans="1:6" ht="12.75">
      <c r="A1099" s="222" t="s">
        <v>175</v>
      </c>
      <c r="B1099" s="223"/>
      <c r="C1099" s="202">
        <v>0</v>
      </c>
      <c r="D1099" s="202">
        <v>0</v>
      </c>
      <c r="E1099" s="202">
        <v>748.8</v>
      </c>
      <c r="F1099" s="203" t="s">
        <v>0</v>
      </c>
    </row>
    <row r="1100" spans="1:6" ht="12.75">
      <c r="A1100" s="222" t="s">
        <v>176</v>
      </c>
      <c r="B1100" s="223"/>
      <c r="C1100" s="202">
        <v>0</v>
      </c>
      <c r="D1100" s="202">
        <v>0</v>
      </c>
      <c r="E1100" s="202">
        <v>748.8</v>
      </c>
      <c r="F1100" s="203" t="s">
        <v>0</v>
      </c>
    </row>
    <row r="1101" spans="1:6" ht="12.75">
      <c r="A1101" s="197" t="s">
        <v>323</v>
      </c>
      <c r="B1101" s="197" t="s">
        <v>324</v>
      </c>
      <c r="C1101" s="198">
        <v>0</v>
      </c>
      <c r="D1101" s="198">
        <v>0</v>
      </c>
      <c r="E1101" s="198">
        <v>748.8</v>
      </c>
      <c r="F1101" s="196" t="s">
        <v>0</v>
      </c>
    </row>
    <row r="1102" spans="1:6" ht="12.75">
      <c r="A1102" s="199" t="s">
        <v>565</v>
      </c>
      <c r="B1102" s="199" t="s">
        <v>566</v>
      </c>
      <c r="C1102" s="200" t="s">
        <v>0</v>
      </c>
      <c r="D1102" s="200" t="s">
        <v>0</v>
      </c>
      <c r="E1102" s="200">
        <v>748.8</v>
      </c>
      <c r="F1102" s="201" t="s">
        <v>0</v>
      </c>
    </row>
    <row r="1103" spans="1:6" ht="12.75">
      <c r="A1103" s="222" t="s">
        <v>200</v>
      </c>
      <c r="B1103" s="223"/>
      <c r="C1103" s="202">
        <v>270</v>
      </c>
      <c r="D1103" s="202">
        <v>270</v>
      </c>
      <c r="E1103" s="202">
        <v>0</v>
      </c>
      <c r="F1103" s="203">
        <v>0</v>
      </c>
    </row>
    <row r="1104" spans="1:6" ht="12.75">
      <c r="A1104" s="222" t="s">
        <v>204</v>
      </c>
      <c r="B1104" s="223"/>
      <c r="C1104" s="202">
        <v>270</v>
      </c>
      <c r="D1104" s="202">
        <v>270</v>
      </c>
      <c r="E1104" s="202">
        <v>0</v>
      </c>
      <c r="F1104" s="203">
        <v>0</v>
      </c>
    </row>
    <row r="1105" spans="1:6" ht="12.75">
      <c r="A1105" s="197" t="s">
        <v>323</v>
      </c>
      <c r="B1105" s="197" t="s">
        <v>324</v>
      </c>
      <c r="C1105" s="198">
        <v>270</v>
      </c>
      <c r="D1105" s="198">
        <v>270</v>
      </c>
      <c r="E1105" s="198">
        <v>0</v>
      </c>
      <c r="F1105" s="196">
        <v>0</v>
      </c>
    </row>
    <row r="1106" spans="1:6" ht="12.75">
      <c r="A1106" s="205" t="s">
        <v>427</v>
      </c>
      <c r="B1106" s="205" t="s">
        <v>673</v>
      </c>
      <c r="C1106" s="206">
        <v>33850</v>
      </c>
      <c r="D1106" s="206">
        <v>33850</v>
      </c>
      <c r="E1106" s="206">
        <v>8753.03</v>
      </c>
      <c r="F1106" s="204">
        <v>25.86</v>
      </c>
    </row>
    <row r="1107" spans="1:6" ht="12.75">
      <c r="A1107" s="222" t="s">
        <v>174</v>
      </c>
      <c r="B1107" s="223"/>
      <c r="C1107" s="202">
        <v>33850</v>
      </c>
      <c r="D1107" s="202">
        <v>33850</v>
      </c>
      <c r="E1107" s="202">
        <v>8753.03</v>
      </c>
      <c r="F1107" s="203">
        <v>25.86</v>
      </c>
    </row>
    <row r="1108" spans="1:6" ht="12.75">
      <c r="A1108" s="222" t="s">
        <v>193</v>
      </c>
      <c r="B1108" s="223"/>
      <c r="C1108" s="202">
        <v>33850</v>
      </c>
      <c r="D1108" s="202">
        <v>33850</v>
      </c>
      <c r="E1108" s="202">
        <v>8753.03</v>
      </c>
      <c r="F1108" s="203">
        <v>25.86</v>
      </c>
    </row>
    <row r="1109" spans="1:6" ht="12.75">
      <c r="A1109" s="222" t="s">
        <v>195</v>
      </c>
      <c r="B1109" s="223"/>
      <c r="C1109" s="202">
        <v>33850</v>
      </c>
      <c r="D1109" s="202">
        <v>33850</v>
      </c>
      <c r="E1109" s="202">
        <v>8753.03</v>
      </c>
      <c r="F1109" s="203">
        <v>25.86</v>
      </c>
    </row>
    <row r="1110" spans="1:6" ht="12.75">
      <c r="A1110" s="197" t="s">
        <v>367</v>
      </c>
      <c r="B1110" s="197" t="s">
        <v>368</v>
      </c>
      <c r="C1110" s="198">
        <v>25220</v>
      </c>
      <c r="D1110" s="198">
        <v>25220</v>
      </c>
      <c r="E1110" s="198">
        <v>0</v>
      </c>
      <c r="F1110" s="196">
        <v>0</v>
      </c>
    </row>
    <row r="1111" spans="1:6" ht="12.75">
      <c r="A1111" s="197" t="s">
        <v>323</v>
      </c>
      <c r="B1111" s="197" t="s">
        <v>324</v>
      </c>
      <c r="C1111" s="198">
        <v>7830</v>
      </c>
      <c r="D1111" s="198">
        <v>7830</v>
      </c>
      <c r="E1111" s="198">
        <v>8753.03</v>
      </c>
      <c r="F1111" s="196">
        <v>111.79</v>
      </c>
    </row>
    <row r="1112" spans="1:6" ht="12.75">
      <c r="A1112" s="199" t="s">
        <v>383</v>
      </c>
      <c r="B1112" s="199" t="s">
        <v>384</v>
      </c>
      <c r="C1112" s="200" t="s">
        <v>0</v>
      </c>
      <c r="D1112" s="200" t="s">
        <v>0</v>
      </c>
      <c r="E1112" s="200">
        <v>8320.51</v>
      </c>
      <c r="F1112" s="201" t="s">
        <v>0</v>
      </c>
    </row>
    <row r="1113" spans="1:6" ht="12.75">
      <c r="A1113" s="199" t="s">
        <v>389</v>
      </c>
      <c r="B1113" s="199" t="s">
        <v>390</v>
      </c>
      <c r="C1113" s="200" t="s">
        <v>0</v>
      </c>
      <c r="D1113" s="200" t="s">
        <v>0</v>
      </c>
      <c r="E1113" s="200">
        <v>432.52</v>
      </c>
      <c r="F1113" s="201" t="s">
        <v>0</v>
      </c>
    </row>
    <row r="1114" spans="1:6" ht="12.75">
      <c r="A1114" s="197" t="s">
        <v>419</v>
      </c>
      <c r="B1114" s="197" t="s">
        <v>420</v>
      </c>
      <c r="C1114" s="198">
        <v>800</v>
      </c>
      <c r="D1114" s="198">
        <v>800</v>
      </c>
      <c r="E1114" s="198">
        <v>0</v>
      </c>
      <c r="F1114" s="196">
        <v>0</v>
      </c>
    </row>
    <row r="1115" spans="1:6" ht="12.75">
      <c r="A1115" s="208" t="s">
        <v>351</v>
      </c>
      <c r="B1115" s="208" t="s">
        <v>674</v>
      </c>
      <c r="C1115" s="209">
        <v>390990</v>
      </c>
      <c r="D1115" s="209">
        <v>390990</v>
      </c>
      <c r="E1115" s="209">
        <v>321914.39</v>
      </c>
      <c r="F1115" s="207">
        <v>82.33</v>
      </c>
    </row>
    <row r="1116" spans="1:6" ht="12.75">
      <c r="A1116" s="205" t="s">
        <v>321</v>
      </c>
      <c r="B1116" s="205" t="s">
        <v>675</v>
      </c>
      <c r="C1116" s="206">
        <v>377720</v>
      </c>
      <c r="D1116" s="206">
        <v>377720</v>
      </c>
      <c r="E1116" s="206">
        <v>319648.35</v>
      </c>
      <c r="F1116" s="204">
        <v>84.63</v>
      </c>
    </row>
    <row r="1117" spans="1:6" ht="12.75">
      <c r="A1117" s="222" t="s">
        <v>159</v>
      </c>
      <c r="B1117" s="223"/>
      <c r="C1117" s="202">
        <v>112270</v>
      </c>
      <c r="D1117" s="202">
        <v>112270</v>
      </c>
      <c r="E1117" s="202">
        <v>3532.74</v>
      </c>
      <c r="F1117" s="203">
        <v>3.15</v>
      </c>
    </row>
    <row r="1118" spans="1:6" ht="12.75">
      <c r="A1118" s="222" t="s">
        <v>160</v>
      </c>
      <c r="B1118" s="223"/>
      <c r="C1118" s="202">
        <v>112270</v>
      </c>
      <c r="D1118" s="202">
        <v>112270</v>
      </c>
      <c r="E1118" s="202">
        <v>3532.74</v>
      </c>
      <c r="F1118" s="203">
        <v>3.15</v>
      </c>
    </row>
    <row r="1119" spans="1:6" ht="12.75">
      <c r="A1119" s="197" t="s">
        <v>339</v>
      </c>
      <c r="B1119" s="197" t="s">
        <v>340</v>
      </c>
      <c r="C1119" s="198">
        <v>6900</v>
      </c>
      <c r="D1119" s="198">
        <v>6900</v>
      </c>
      <c r="E1119" s="198">
        <v>3532.74</v>
      </c>
      <c r="F1119" s="196">
        <v>51.2</v>
      </c>
    </row>
    <row r="1120" spans="1:6" ht="12.75">
      <c r="A1120" s="199" t="s">
        <v>627</v>
      </c>
      <c r="B1120" s="199" t="s">
        <v>628</v>
      </c>
      <c r="C1120" s="200" t="s">
        <v>0</v>
      </c>
      <c r="D1120" s="200" t="s">
        <v>0</v>
      </c>
      <c r="E1120" s="200">
        <v>3532.74</v>
      </c>
      <c r="F1120" s="201" t="s">
        <v>0</v>
      </c>
    </row>
    <row r="1121" spans="1:6" ht="12.75">
      <c r="A1121" s="197" t="s">
        <v>444</v>
      </c>
      <c r="B1121" s="197" t="s">
        <v>445</v>
      </c>
      <c r="C1121" s="198">
        <v>105370</v>
      </c>
      <c r="D1121" s="198">
        <v>105370</v>
      </c>
      <c r="E1121" s="198">
        <v>0</v>
      </c>
      <c r="F1121" s="196">
        <v>0</v>
      </c>
    </row>
    <row r="1122" spans="1:6" ht="12.75">
      <c r="A1122" s="199" t="s">
        <v>629</v>
      </c>
      <c r="B1122" s="199" t="s">
        <v>630</v>
      </c>
      <c r="C1122" s="200" t="s">
        <v>0</v>
      </c>
      <c r="D1122" s="200" t="s">
        <v>0</v>
      </c>
      <c r="E1122" s="200">
        <v>0</v>
      </c>
      <c r="F1122" s="201" t="s">
        <v>0</v>
      </c>
    </row>
    <row r="1123" spans="1:6" ht="12.75">
      <c r="A1123" s="222" t="s">
        <v>174</v>
      </c>
      <c r="B1123" s="223"/>
      <c r="C1123" s="202">
        <v>265450</v>
      </c>
      <c r="D1123" s="202">
        <v>265450</v>
      </c>
      <c r="E1123" s="202">
        <v>316115.61</v>
      </c>
      <c r="F1123" s="203">
        <v>119.09</v>
      </c>
    </row>
    <row r="1124" spans="1:6" ht="12.75">
      <c r="A1124" s="222" t="s">
        <v>184</v>
      </c>
      <c r="B1124" s="223"/>
      <c r="C1124" s="202">
        <v>265450</v>
      </c>
      <c r="D1124" s="202">
        <v>265450</v>
      </c>
      <c r="E1124" s="202">
        <v>316115.61</v>
      </c>
      <c r="F1124" s="203">
        <v>119.09</v>
      </c>
    </row>
    <row r="1125" spans="1:6" ht="12.75">
      <c r="A1125" s="222" t="s">
        <v>185</v>
      </c>
      <c r="B1125" s="223"/>
      <c r="C1125" s="202">
        <v>265450</v>
      </c>
      <c r="D1125" s="202">
        <v>265450</v>
      </c>
      <c r="E1125" s="202">
        <v>316115.61</v>
      </c>
      <c r="F1125" s="203">
        <v>119.09</v>
      </c>
    </row>
    <row r="1126" spans="1:6" ht="12.75">
      <c r="A1126" s="197" t="s">
        <v>444</v>
      </c>
      <c r="B1126" s="197" t="s">
        <v>445</v>
      </c>
      <c r="C1126" s="198">
        <v>265450</v>
      </c>
      <c r="D1126" s="198">
        <v>265450</v>
      </c>
      <c r="E1126" s="198">
        <v>316115.61</v>
      </c>
      <c r="F1126" s="196">
        <v>119.09</v>
      </c>
    </row>
    <row r="1127" spans="1:6" ht="12.75">
      <c r="A1127" s="199" t="s">
        <v>629</v>
      </c>
      <c r="B1127" s="199" t="s">
        <v>630</v>
      </c>
      <c r="C1127" s="200" t="s">
        <v>0</v>
      </c>
      <c r="D1127" s="200" t="s">
        <v>0</v>
      </c>
      <c r="E1127" s="200">
        <v>316115.61</v>
      </c>
      <c r="F1127" s="201" t="s">
        <v>0</v>
      </c>
    </row>
    <row r="1128" spans="1:6" ht="12.75">
      <c r="A1128" s="205" t="s">
        <v>417</v>
      </c>
      <c r="B1128" s="205" t="s">
        <v>676</v>
      </c>
      <c r="C1128" s="206">
        <v>13270</v>
      </c>
      <c r="D1128" s="206">
        <v>13270</v>
      </c>
      <c r="E1128" s="206">
        <v>2266.04</v>
      </c>
      <c r="F1128" s="204">
        <v>17.08</v>
      </c>
    </row>
    <row r="1129" spans="1:6" ht="12.75">
      <c r="A1129" s="222" t="s">
        <v>159</v>
      </c>
      <c r="B1129" s="223"/>
      <c r="C1129" s="202">
        <v>13270</v>
      </c>
      <c r="D1129" s="202">
        <v>13270</v>
      </c>
      <c r="E1129" s="202">
        <v>2266.04</v>
      </c>
      <c r="F1129" s="203">
        <v>17.08</v>
      </c>
    </row>
    <row r="1130" spans="1:6" ht="12.75">
      <c r="A1130" s="222" t="s">
        <v>160</v>
      </c>
      <c r="B1130" s="223"/>
      <c r="C1130" s="202">
        <v>13270</v>
      </c>
      <c r="D1130" s="202">
        <v>13270</v>
      </c>
      <c r="E1130" s="202">
        <v>2266.04</v>
      </c>
      <c r="F1130" s="203">
        <v>17.08</v>
      </c>
    </row>
    <row r="1131" spans="1:6" ht="12.75">
      <c r="A1131" s="197" t="s">
        <v>419</v>
      </c>
      <c r="B1131" s="197" t="s">
        <v>420</v>
      </c>
      <c r="C1131" s="198">
        <v>13270</v>
      </c>
      <c r="D1131" s="198">
        <v>13270</v>
      </c>
      <c r="E1131" s="198">
        <v>2266.04</v>
      </c>
      <c r="F1131" s="196">
        <v>17.08</v>
      </c>
    </row>
    <row r="1132" spans="1:6" ht="12.75">
      <c r="A1132" s="199" t="s">
        <v>553</v>
      </c>
      <c r="B1132" s="199" t="s">
        <v>554</v>
      </c>
      <c r="C1132" s="200" t="s">
        <v>0</v>
      </c>
      <c r="D1132" s="200" t="s">
        <v>0</v>
      </c>
      <c r="E1132" s="200">
        <v>0</v>
      </c>
      <c r="F1132" s="201" t="s">
        <v>0</v>
      </c>
    </row>
    <row r="1133" spans="1:6" ht="12.75">
      <c r="A1133" s="199" t="s">
        <v>451</v>
      </c>
      <c r="B1133" s="199" t="s">
        <v>452</v>
      </c>
      <c r="C1133" s="200" t="s">
        <v>0</v>
      </c>
      <c r="D1133" s="200" t="s">
        <v>0</v>
      </c>
      <c r="E1133" s="200">
        <v>2266.04</v>
      </c>
      <c r="F1133" s="201" t="s">
        <v>0</v>
      </c>
    </row>
    <row r="1134" spans="1:6" ht="12.75">
      <c r="A1134" s="208" t="s">
        <v>469</v>
      </c>
      <c r="B1134" s="208" t="s">
        <v>677</v>
      </c>
      <c r="C1134" s="209">
        <v>1040540</v>
      </c>
      <c r="D1134" s="209">
        <v>1040540</v>
      </c>
      <c r="E1134" s="209">
        <v>12114.36</v>
      </c>
      <c r="F1134" s="207">
        <v>1.16</v>
      </c>
    </row>
    <row r="1135" spans="1:6" ht="12.75">
      <c r="A1135" s="205" t="s">
        <v>417</v>
      </c>
      <c r="B1135" s="205" t="s">
        <v>678</v>
      </c>
      <c r="C1135" s="206">
        <v>1040540</v>
      </c>
      <c r="D1135" s="206">
        <v>1040540</v>
      </c>
      <c r="E1135" s="206">
        <v>12114.36</v>
      </c>
      <c r="F1135" s="204">
        <v>1.16</v>
      </c>
    </row>
    <row r="1136" spans="1:6" ht="12.75">
      <c r="A1136" s="222" t="s">
        <v>159</v>
      </c>
      <c r="B1136" s="223"/>
      <c r="C1136" s="202">
        <v>132720</v>
      </c>
      <c r="D1136" s="202">
        <v>132720</v>
      </c>
      <c r="E1136" s="202">
        <v>12114.36</v>
      </c>
      <c r="F1136" s="203">
        <v>9.13</v>
      </c>
    </row>
    <row r="1137" spans="1:6" ht="12.75">
      <c r="A1137" s="222" t="s">
        <v>160</v>
      </c>
      <c r="B1137" s="223"/>
      <c r="C1137" s="202">
        <v>132720</v>
      </c>
      <c r="D1137" s="202">
        <v>132720</v>
      </c>
      <c r="E1137" s="202">
        <v>12114.36</v>
      </c>
      <c r="F1137" s="203">
        <v>9.13</v>
      </c>
    </row>
    <row r="1138" spans="1:6" ht="12.75">
      <c r="A1138" s="197" t="s">
        <v>419</v>
      </c>
      <c r="B1138" s="197" t="s">
        <v>420</v>
      </c>
      <c r="C1138" s="198">
        <v>132720</v>
      </c>
      <c r="D1138" s="198">
        <v>132720</v>
      </c>
      <c r="E1138" s="198">
        <v>12114.36</v>
      </c>
      <c r="F1138" s="196">
        <v>9.13</v>
      </c>
    </row>
    <row r="1139" spans="1:6" ht="12.75">
      <c r="A1139" s="199" t="s">
        <v>553</v>
      </c>
      <c r="B1139" s="199" t="s">
        <v>554</v>
      </c>
      <c r="C1139" s="200" t="s">
        <v>0</v>
      </c>
      <c r="D1139" s="200" t="s">
        <v>0</v>
      </c>
      <c r="E1139" s="200">
        <v>12114.36</v>
      </c>
      <c r="F1139" s="201" t="s">
        <v>0</v>
      </c>
    </row>
    <row r="1140" spans="1:6" ht="12.75">
      <c r="A1140" s="222" t="s">
        <v>174</v>
      </c>
      <c r="B1140" s="223"/>
      <c r="C1140" s="202">
        <v>907820</v>
      </c>
      <c r="D1140" s="202">
        <v>907820</v>
      </c>
      <c r="E1140" s="202">
        <v>0</v>
      </c>
      <c r="F1140" s="203">
        <v>0</v>
      </c>
    </row>
    <row r="1141" spans="1:6" ht="12.75">
      <c r="A1141" s="222" t="s">
        <v>184</v>
      </c>
      <c r="B1141" s="223"/>
      <c r="C1141" s="202">
        <v>907820</v>
      </c>
      <c r="D1141" s="202">
        <v>907820</v>
      </c>
      <c r="E1141" s="202">
        <v>0</v>
      </c>
      <c r="F1141" s="203">
        <v>0</v>
      </c>
    </row>
    <row r="1142" spans="1:6" ht="12.75">
      <c r="A1142" s="222" t="s">
        <v>186</v>
      </c>
      <c r="B1142" s="223"/>
      <c r="C1142" s="202">
        <v>907820</v>
      </c>
      <c r="D1142" s="202">
        <v>907820</v>
      </c>
      <c r="E1142" s="202">
        <v>0</v>
      </c>
      <c r="F1142" s="203">
        <v>0</v>
      </c>
    </row>
    <row r="1143" spans="1:6" ht="12.75">
      <c r="A1143" s="197" t="s">
        <v>419</v>
      </c>
      <c r="B1143" s="197" t="s">
        <v>420</v>
      </c>
      <c r="C1143" s="198">
        <v>907820</v>
      </c>
      <c r="D1143" s="198">
        <v>907820</v>
      </c>
      <c r="E1143" s="198">
        <v>0</v>
      </c>
      <c r="F1143" s="196">
        <v>0</v>
      </c>
    </row>
    <row r="1144" spans="1:6" ht="12.75">
      <c r="A1144" s="224" t="s">
        <v>679</v>
      </c>
      <c r="B1144" s="223"/>
      <c r="C1144" s="210">
        <v>76590</v>
      </c>
      <c r="D1144" s="210">
        <v>76590</v>
      </c>
      <c r="E1144" s="210">
        <v>83882.15</v>
      </c>
      <c r="F1144" s="211">
        <v>109.52</v>
      </c>
    </row>
    <row r="1145" spans="1:6" ht="12.75">
      <c r="A1145" s="222" t="s">
        <v>159</v>
      </c>
      <c r="B1145" s="223"/>
      <c r="C1145" s="202">
        <v>66360</v>
      </c>
      <c r="D1145" s="202">
        <v>66360</v>
      </c>
      <c r="E1145" s="202">
        <v>66561.45</v>
      </c>
      <c r="F1145" s="203">
        <v>100.3</v>
      </c>
    </row>
    <row r="1146" spans="1:6" ht="12.75">
      <c r="A1146" s="222" t="s">
        <v>160</v>
      </c>
      <c r="B1146" s="223"/>
      <c r="C1146" s="202">
        <v>66360</v>
      </c>
      <c r="D1146" s="202">
        <v>66360</v>
      </c>
      <c r="E1146" s="202">
        <v>66561.45</v>
      </c>
      <c r="F1146" s="203">
        <v>100.3</v>
      </c>
    </row>
    <row r="1147" spans="1:6" ht="12.75">
      <c r="A1147" s="222" t="s">
        <v>163</v>
      </c>
      <c r="B1147" s="223"/>
      <c r="C1147" s="202">
        <v>2930</v>
      </c>
      <c r="D1147" s="202">
        <v>2930</v>
      </c>
      <c r="E1147" s="202">
        <v>3217.25</v>
      </c>
      <c r="F1147" s="203">
        <v>109.8</v>
      </c>
    </row>
    <row r="1148" spans="1:6" ht="12.75">
      <c r="A1148" s="222" t="s">
        <v>168</v>
      </c>
      <c r="B1148" s="223"/>
      <c r="C1148" s="202">
        <v>2930</v>
      </c>
      <c r="D1148" s="202">
        <v>2930</v>
      </c>
      <c r="E1148" s="202">
        <v>3217.25</v>
      </c>
      <c r="F1148" s="203">
        <v>109.8</v>
      </c>
    </row>
    <row r="1149" spans="1:6" ht="12.75">
      <c r="A1149" s="222" t="s">
        <v>174</v>
      </c>
      <c r="B1149" s="223"/>
      <c r="C1149" s="202">
        <v>7300</v>
      </c>
      <c r="D1149" s="202">
        <v>7300</v>
      </c>
      <c r="E1149" s="202">
        <v>14103.45</v>
      </c>
      <c r="F1149" s="203">
        <v>193.2</v>
      </c>
    </row>
    <row r="1150" spans="1:6" ht="12.75">
      <c r="A1150" s="222" t="s">
        <v>181</v>
      </c>
      <c r="B1150" s="223"/>
      <c r="C1150" s="202">
        <v>7300</v>
      </c>
      <c r="D1150" s="202">
        <v>7300</v>
      </c>
      <c r="E1150" s="202">
        <v>14103.45</v>
      </c>
      <c r="F1150" s="203">
        <v>193.2</v>
      </c>
    </row>
    <row r="1151" spans="1:6" ht="12.75">
      <c r="A1151" s="222" t="s">
        <v>183</v>
      </c>
      <c r="B1151" s="223"/>
      <c r="C1151" s="202">
        <v>7300</v>
      </c>
      <c r="D1151" s="202">
        <v>7300</v>
      </c>
      <c r="E1151" s="202">
        <v>14103.45</v>
      </c>
      <c r="F1151" s="203">
        <v>193.2</v>
      </c>
    </row>
    <row r="1152" spans="1:6" ht="12.75">
      <c r="A1152" s="208" t="s">
        <v>680</v>
      </c>
      <c r="B1152" s="208" t="s">
        <v>681</v>
      </c>
      <c r="C1152" s="209">
        <v>76590</v>
      </c>
      <c r="D1152" s="209">
        <v>76590</v>
      </c>
      <c r="E1152" s="209">
        <v>83882.15</v>
      </c>
      <c r="F1152" s="207">
        <v>109.52</v>
      </c>
    </row>
    <row r="1153" spans="1:6" ht="12.75">
      <c r="A1153" s="208" t="s">
        <v>319</v>
      </c>
      <c r="B1153" s="208" t="s">
        <v>682</v>
      </c>
      <c r="C1153" s="209">
        <v>76590</v>
      </c>
      <c r="D1153" s="209">
        <v>76590</v>
      </c>
      <c r="E1153" s="209">
        <v>83882.15</v>
      </c>
      <c r="F1153" s="207">
        <v>109.52</v>
      </c>
    </row>
    <row r="1154" spans="1:6" ht="12.75">
      <c r="A1154" s="205" t="s">
        <v>321</v>
      </c>
      <c r="B1154" s="205" t="s">
        <v>683</v>
      </c>
      <c r="C1154" s="206">
        <v>66360</v>
      </c>
      <c r="D1154" s="206">
        <v>66360</v>
      </c>
      <c r="E1154" s="206">
        <v>66561.45</v>
      </c>
      <c r="F1154" s="204">
        <v>100.3</v>
      </c>
    </row>
    <row r="1155" spans="1:6" ht="12.75">
      <c r="A1155" s="222" t="s">
        <v>159</v>
      </c>
      <c r="B1155" s="223"/>
      <c r="C1155" s="202">
        <v>66360</v>
      </c>
      <c r="D1155" s="202">
        <v>66360</v>
      </c>
      <c r="E1155" s="202">
        <v>66561.45</v>
      </c>
      <c r="F1155" s="203">
        <v>100.3</v>
      </c>
    </row>
    <row r="1156" spans="1:6" ht="12.75">
      <c r="A1156" s="222" t="s">
        <v>160</v>
      </c>
      <c r="B1156" s="223"/>
      <c r="C1156" s="202">
        <v>66360</v>
      </c>
      <c r="D1156" s="202">
        <v>66360</v>
      </c>
      <c r="E1156" s="202">
        <v>66561.45</v>
      </c>
      <c r="F1156" s="203">
        <v>100.3</v>
      </c>
    </row>
    <row r="1157" spans="1:6" ht="12.75">
      <c r="A1157" s="197" t="s">
        <v>367</v>
      </c>
      <c r="B1157" s="197" t="s">
        <v>368</v>
      </c>
      <c r="C1157" s="198">
        <v>42470</v>
      </c>
      <c r="D1157" s="198">
        <v>42470</v>
      </c>
      <c r="E1157" s="198">
        <v>47888.3</v>
      </c>
      <c r="F1157" s="196">
        <v>112.76</v>
      </c>
    </row>
    <row r="1158" spans="1:6" ht="12.75">
      <c r="A1158" s="199" t="s">
        <v>369</v>
      </c>
      <c r="B1158" s="199" t="s">
        <v>370</v>
      </c>
      <c r="C1158" s="200" t="s">
        <v>0</v>
      </c>
      <c r="D1158" s="200" t="s">
        <v>0</v>
      </c>
      <c r="E1158" s="200">
        <v>37997.44</v>
      </c>
      <c r="F1158" s="201" t="s">
        <v>0</v>
      </c>
    </row>
    <row r="1159" spans="1:6" ht="12.75">
      <c r="A1159" s="199" t="s">
        <v>371</v>
      </c>
      <c r="B1159" s="199" t="s">
        <v>372</v>
      </c>
      <c r="C1159" s="200" t="s">
        <v>0</v>
      </c>
      <c r="D1159" s="200" t="s">
        <v>0</v>
      </c>
      <c r="E1159" s="200">
        <v>3621.27</v>
      </c>
      <c r="F1159" s="201" t="s">
        <v>0</v>
      </c>
    </row>
    <row r="1160" spans="1:6" ht="12.75">
      <c r="A1160" s="199" t="s">
        <v>373</v>
      </c>
      <c r="B1160" s="199" t="s">
        <v>374</v>
      </c>
      <c r="C1160" s="200" t="s">
        <v>0</v>
      </c>
      <c r="D1160" s="200" t="s">
        <v>0</v>
      </c>
      <c r="E1160" s="200">
        <v>6269.59</v>
      </c>
      <c r="F1160" s="201" t="s">
        <v>0</v>
      </c>
    </row>
    <row r="1161" spans="1:6" ht="12.75">
      <c r="A1161" s="197" t="s">
        <v>323</v>
      </c>
      <c r="B1161" s="197" t="s">
        <v>324</v>
      </c>
      <c r="C1161" s="198">
        <v>16190</v>
      </c>
      <c r="D1161" s="198">
        <v>16190</v>
      </c>
      <c r="E1161" s="198">
        <v>15902.37</v>
      </c>
      <c r="F1161" s="196">
        <v>98.22</v>
      </c>
    </row>
    <row r="1162" spans="1:6" ht="12.75">
      <c r="A1162" s="199" t="s">
        <v>375</v>
      </c>
      <c r="B1162" s="199" t="s">
        <v>376</v>
      </c>
      <c r="C1162" s="200" t="s">
        <v>0</v>
      </c>
      <c r="D1162" s="200" t="s">
        <v>0</v>
      </c>
      <c r="E1162" s="200">
        <v>88.08</v>
      </c>
      <c r="F1162" s="201" t="s">
        <v>0</v>
      </c>
    </row>
    <row r="1163" spans="1:6" ht="12.75">
      <c r="A1163" s="199" t="s">
        <v>379</v>
      </c>
      <c r="B1163" s="199" t="s">
        <v>380</v>
      </c>
      <c r="C1163" s="200" t="s">
        <v>0</v>
      </c>
      <c r="D1163" s="200" t="s">
        <v>0</v>
      </c>
      <c r="E1163" s="200">
        <v>132.5</v>
      </c>
      <c r="F1163" s="201" t="s">
        <v>0</v>
      </c>
    </row>
    <row r="1164" spans="1:6" ht="12.75">
      <c r="A1164" s="199" t="s">
        <v>381</v>
      </c>
      <c r="B1164" s="199" t="s">
        <v>382</v>
      </c>
      <c r="C1164" s="200" t="s">
        <v>0</v>
      </c>
      <c r="D1164" s="200" t="s">
        <v>0</v>
      </c>
      <c r="E1164" s="200">
        <v>771.96</v>
      </c>
      <c r="F1164" s="201" t="s">
        <v>0</v>
      </c>
    </row>
    <row r="1165" spans="1:6" ht="12.75">
      <c r="A1165" s="199" t="s">
        <v>383</v>
      </c>
      <c r="B1165" s="199" t="s">
        <v>384</v>
      </c>
      <c r="C1165" s="200" t="s">
        <v>0</v>
      </c>
      <c r="D1165" s="200" t="s">
        <v>0</v>
      </c>
      <c r="E1165" s="200">
        <v>2337.26</v>
      </c>
      <c r="F1165" s="201" t="s">
        <v>0</v>
      </c>
    </row>
    <row r="1166" spans="1:6" ht="12.75">
      <c r="A1166" s="199" t="s">
        <v>385</v>
      </c>
      <c r="B1166" s="199" t="s">
        <v>386</v>
      </c>
      <c r="C1166" s="200" t="s">
        <v>0</v>
      </c>
      <c r="D1166" s="200" t="s">
        <v>0</v>
      </c>
      <c r="E1166" s="200">
        <v>1466.07</v>
      </c>
      <c r="F1166" s="201" t="s">
        <v>0</v>
      </c>
    </row>
    <row r="1167" spans="1:6" ht="12.75">
      <c r="A1167" s="199" t="s">
        <v>391</v>
      </c>
      <c r="B1167" s="199" t="s">
        <v>392</v>
      </c>
      <c r="C1167" s="200" t="s">
        <v>0</v>
      </c>
      <c r="D1167" s="200" t="s">
        <v>0</v>
      </c>
      <c r="E1167" s="200">
        <v>532.4</v>
      </c>
      <c r="F1167" s="201" t="s">
        <v>0</v>
      </c>
    </row>
    <row r="1168" spans="1:6" ht="12.75">
      <c r="A1168" s="199" t="s">
        <v>393</v>
      </c>
      <c r="B1168" s="199" t="s">
        <v>394</v>
      </c>
      <c r="C1168" s="200" t="s">
        <v>0</v>
      </c>
      <c r="D1168" s="200" t="s">
        <v>0</v>
      </c>
      <c r="E1168" s="200">
        <v>312.03</v>
      </c>
      <c r="F1168" s="201" t="s">
        <v>0</v>
      </c>
    </row>
    <row r="1169" spans="1:6" ht="12.75">
      <c r="A1169" s="199" t="s">
        <v>325</v>
      </c>
      <c r="B1169" s="199" t="s">
        <v>326</v>
      </c>
      <c r="C1169" s="200" t="s">
        <v>0</v>
      </c>
      <c r="D1169" s="200" t="s">
        <v>0</v>
      </c>
      <c r="E1169" s="200">
        <v>127.44</v>
      </c>
      <c r="F1169" s="201" t="s">
        <v>0</v>
      </c>
    </row>
    <row r="1170" spans="1:6" ht="12.75">
      <c r="A1170" s="199" t="s">
        <v>395</v>
      </c>
      <c r="B1170" s="199" t="s">
        <v>396</v>
      </c>
      <c r="C1170" s="200" t="s">
        <v>0</v>
      </c>
      <c r="D1170" s="200" t="s">
        <v>0</v>
      </c>
      <c r="E1170" s="200">
        <v>543.7</v>
      </c>
      <c r="F1170" s="201" t="s">
        <v>0</v>
      </c>
    </row>
    <row r="1171" spans="1:6" ht="12.75">
      <c r="A1171" s="199" t="s">
        <v>327</v>
      </c>
      <c r="B1171" s="199" t="s">
        <v>328</v>
      </c>
      <c r="C1171" s="200" t="s">
        <v>0</v>
      </c>
      <c r="D1171" s="200" t="s">
        <v>0</v>
      </c>
      <c r="E1171" s="200">
        <v>1431.03</v>
      </c>
      <c r="F1171" s="201" t="s">
        <v>0</v>
      </c>
    </row>
    <row r="1172" spans="1:6" ht="12.75">
      <c r="A1172" s="199" t="s">
        <v>401</v>
      </c>
      <c r="B1172" s="199" t="s">
        <v>402</v>
      </c>
      <c r="C1172" s="200" t="s">
        <v>0</v>
      </c>
      <c r="D1172" s="200" t="s">
        <v>0</v>
      </c>
      <c r="E1172" s="200">
        <v>1832.76</v>
      </c>
      <c r="F1172" s="201" t="s">
        <v>0</v>
      </c>
    </row>
    <row r="1173" spans="1:6" ht="12.75">
      <c r="A1173" s="199" t="s">
        <v>329</v>
      </c>
      <c r="B1173" s="199" t="s">
        <v>330</v>
      </c>
      <c r="C1173" s="200" t="s">
        <v>0</v>
      </c>
      <c r="D1173" s="200" t="s">
        <v>0</v>
      </c>
      <c r="E1173" s="200">
        <v>4188.58</v>
      </c>
      <c r="F1173" s="201" t="s">
        <v>0</v>
      </c>
    </row>
    <row r="1174" spans="1:6" ht="12.75">
      <c r="A1174" s="199" t="s">
        <v>407</v>
      </c>
      <c r="B1174" s="199" t="s">
        <v>408</v>
      </c>
      <c r="C1174" s="200" t="s">
        <v>0</v>
      </c>
      <c r="D1174" s="200" t="s">
        <v>0</v>
      </c>
      <c r="E1174" s="200">
        <v>1283.78</v>
      </c>
      <c r="F1174" s="201" t="s">
        <v>0</v>
      </c>
    </row>
    <row r="1175" spans="1:6" ht="12.75">
      <c r="A1175" s="199" t="s">
        <v>331</v>
      </c>
      <c r="B1175" s="199" t="s">
        <v>332</v>
      </c>
      <c r="C1175" s="200" t="s">
        <v>0</v>
      </c>
      <c r="D1175" s="200" t="s">
        <v>0</v>
      </c>
      <c r="E1175" s="200">
        <v>824.78</v>
      </c>
      <c r="F1175" s="201" t="s">
        <v>0</v>
      </c>
    </row>
    <row r="1176" spans="1:6" ht="12.75">
      <c r="A1176" s="199" t="s">
        <v>359</v>
      </c>
      <c r="B1176" s="199" t="s">
        <v>360</v>
      </c>
      <c r="C1176" s="200" t="s">
        <v>0</v>
      </c>
      <c r="D1176" s="200" t="s">
        <v>0</v>
      </c>
      <c r="E1176" s="200">
        <v>30</v>
      </c>
      <c r="F1176" s="201" t="s">
        <v>0</v>
      </c>
    </row>
    <row r="1177" spans="1:6" ht="12.75">
      <c r="A1177" s="197" t="s">
        <v>339</v>
      </c>
      <c r="B1177" s="197" t="s">
        <v>340</v>
      </c>
      <c r="C1177" s="198">
        <v>270</v>
      </c>
      <c r="D1177" s="198">
        <v>270</v>
      </c>
      <c r="E1177" s="198">
        <v>128.47</v>
      </c>
      <c r="F1177" s="196">
        <v>47.58</v>
      </c>
    </row>
    <row r="1178" spans="1:6" ht="12.75">
      <c r="A1178" s="199" t="s">
        <v>341</v>
      </c>
      <c r="B1178" s="199" t="s">
        <v>342</v>
      </c>
      <c r="C1178" s="200" t="s">
        <v>0</v>
      </c>
      <c r="D1178" s="200" t="s">
        <v>0</v>
      </c>
      <c r="E1178" s="200">
        <v>128.47</v>
      </c>
      <c r="F1178" s="201" t="s">
        <v>0</v>
      </c>
    </row>
    <row r="1179" spans="1:6" ht="12.75">
      <c r="A1179" s="197" t="s">
        <v>419</v>
      </c>
      <c r="B1179" s="197" t="s">
        <v>420</v>
      </c>
      <c r="C1179" s="198">
        <v>7430</v>
      </c>
      <c r="D1179" s="198">
        <v>7430</v>
      </c>
      <c r="E1179" s="198">
        <v>2642.31</v>
      </c>
      <c r="F1179" s="196">
        <v>35.56</v>
      </c>
    </row>
    <row r="1180" spans="1:6" ht="12.75">
      <c r="A1180" s="199" t="s">
        <v>421</v>
      </c>
      <c r="B1180" s="199" t="s">
        <v>422</v>
      </c>
      <c r="C1180" s="200" t="s">
        <v>0</v>
      </c>
      <c r="D1180" s="200" t="s">
        <v>0</v>
      </c>
      <c r="E1180" s="200">
        <v>197.8</v>
      </c>
      <c r="F1180" s="201" t="s">
        <v>0</v>
      </c>
    </row>
    <row r="1181" spans="1:6" ht="12.75">
      <c r="A1181" s="199" t="s">
        <v>476</v>
      </c>
      <c r="B1181" s="199" t="s">
        <v>477</v>
      </c>
      <c r="C1181" s="200" t="s">
        <v>0</v>
      </c>
      <c r="D1181" s="200" t="s">
        <v>0</v>
      </c>
      <c r="E1181" s="200">
        <v>450</v>
      </c>
      <c r="F1181" s="201" t="s">
        <v>0</v>
      </c>
    </row>
    <row r="1182" spans="1:6" ht="12.75">
      <c r="A1182" s="199" t="s">
        <v>684</v>
      </c>
      <c r="B1182" s="199" t="s">
        <v>685</v>
      </c>
      <c r="C1182" s="200" t="s">
        <v>0</v>
      </c>
      <c r="D1182" s="200" t="s">
        <v>0</v>
      </c>
      <c r="E1182" s="200">
        <v>1994.51</v>
      </c>
      <c r="F1182" s="201" t="s">
        <v>0</v>
      </c>
    </row>
    <row r="1183" spans="1:6" ht="12.75">
      <c r="A1183" s="205" t="s">
        <v>347</v>
      </c>
      <c r="B1183" s="205" t="s">
        <v>686</v>
      </c>
      <c r="C1183" s="206">
        <v>10230</v>
      </c>
      <c r="D1183" s="206">
        <v>10230</v>
      </c>
      <c r="E1183" s="206">
        <v>17320.7</v>
      </c>
      <c r="F1183" s="204">
        <v>169.31</v>
      </c>
    </row>
    <row r="1184" spans="1:6" ht="12.75">
      <c r="A1184" s="222" t="s">
        <v>163</v>
      </c>
      <c r="B1184" s="223"/>
      <c r="C1184" s="202">
        <v>2930</v>
      </c>
      <c r="D1184" s="202">
        <v>2930</v>
      </c>
      <c r="E1184" s="202">
        <v>3217.25</v>
      </c>
      <c r="F1184" s="203">
        <v>109.8</v>
      </c>
    </row>
    <row r="1185" spans="1:6" ht="12.75">
      <c r="A1185" s="222" t="s">
        <v>168</v>
      </c>
      <c r="B1185" s="223"/>
      <c r="C1185" s="202">
        <v>2930</v>
      </c>
      <c r="D1185" s="202">
        <v>2930</v>
      </c>
      <c r="E1185" s="202">
        <v>3217.25</v>
      </c>
      <c r="F1185" s="203">
        <v>109.8</v>
      </c>
    </row>
    <row r="1186" spans="1:6" ht="12.75">
      <c r="A1186" s="197" t="s">
        <v>367</v>
      </c>
      <c r="B1186" s="197" t="s">
        <v>368</v>
      </c>
      <c r="C1186" s="198">
        <v>270</v>
      </c>
      <c r="D1186" s="198">
        <v>270</v>
      </c>
      <c r="E1186" s="198">
        <v>270</v>
      </c>
      <c r="F1186" s="196">
        <v>100</v>
      </c>
    </row>
    <row r="1187" spans="1:6" ht="12.75">
      <c r="A1187" s="199" t="s">
        <v>371</v>
      </c>
      <c r="B1187" s="199" t="s">
        <v>372</v>
      </c>
      <c r="C1187" s="200" t="s">
        <v>0</v>
      </c>
      <c r="D1187" s="200" t="s">
        <v>0</v>
      </c>
      <c r="E1187" s="200">
        <v>270</v>
      </c>
      <c r="F1187" s="201" t="s">
        <v>0</v>
      </c>
    </row>
    <row r="1188" spans="1:6" ht="12.75">
      <c r="A1188" s="197" t="s">
        <v>323</v>
      </c>
      <c r="B1188" s="197" t="s">
        <v>324</v>
      </c>
      <c r="C1188" s="198">
        <v>2390</v>
      </c>
      <c r="D1188" s="198">
        <v>2390</v>
      </c>
      <c r="E1188" s="198">
        <v>2677.25</v>
      </c>
      <c r="F1188" s="196">
        <v>112.02</v>
      </c>
    </row>
    <row r="1189" spans="1:6" ht="12.75">
      <c r="A1189" s="199" t="s">
        <v>383</v>
      </c>
      <c r="B1189" s="199" t="s">
        <v>384</v>
      </c>
      <c r="C1189" s="200" t="s">
        <v>0</v>
      </c>
      <c r="D1189" s="200" t="s">
        <v>0</v>
      </c>
      <c r="E1189" s="200">
        <v>287.25</v>
      </c>
      <c r="F1189" s="201" t="s">
        <v>0</v>
      </c>
    </row>
    <row r="1190" spans="1:6" ht="12.75">
      <c r="A1190" s="199" t="s">
        <v>385</v>
      </c>
      <c r="B1190" s="199" t="s">
        <v>386</v>
      </c>
      <c r="C1190" s="200" t="s">
        <v>0</v>
      </c>
      <c r="D1190" s="200" t="s">
        <v>0</v>
      </c>
      <c r="E1190" s="200">
        <v>2390</v>
      </c>
      <c r="F1190" s="201" t="s">
        <v>0</v>
      </c>
    </row>
    <row r="1191" spans="1:6" ht="12.75">
      <c r="A1191" s="197" t="s">
        <v>339</v>
      </c>
      <c r="B1191" s="197" t="s">
        <v>340</v>
      </c>
      <c r="C1191" s="198">
        <v>270</v>
      </c>
      <c r="D1191" s="198">
        <v>270</v>
      </c>
      <c r="E1191" s="198">
        <v>270</v>
      </c>
      <c r="F1191" s="196">
        <v>100</v>
      </c>
    </row>
    <row r="1192" spans="1:6" ht="12.75">
      <c r="A1192" s="199" t="s">
        <v>341</v>
      </c>
      <c r="B1192" s="199" t="s">
        <v>342</v>
      </c>
      <c r="C1192" s="200" t="s">
        <v>0</v>
      </c>
      <c r="D1192" s="200" t="s">
        <v>0</v>
      </c>
      <c r="E1192" s="200">
        <v>270</v>
      </c>
      <c r="F1192" s="201" t="s">
        <v>0</v>
      </c>
    </row>
    <row r="1193" spans="1:6" ht="12.75">
      <c r="A1193" s="222" t="s">
        <v>174</v>
      </c>
      <c r="B1193" s="223"/>
      <c r="C1193" s="202">
        <v>7300</v>
      </c>
      <c r="D1193" s="202">
        <v>7300</v>
      </c>
      <c r="E1193" s="202">
        <v>14103.45</v>
      </c>
      <c r="F1193" s="203">
        <v>193.2</v>
      </c>
    </row>
    <row r="1194" spans="1:6" ht="12.75">
      <c r="A1194" s="222" t="s">
        <v>181</v>
      </c>
      <c r="B1194" s="223"/>
      <c r="C1194" s="202">
        <v>7300</v>
      </c>
      <c r="D1194" s="202">
        <v>7300</v>
      </c>
      <c r="E1194" s="202">
        <v>14103.45</v>
      </c>
      <c r="F1194" s="203">
        <v>193.2</v>
      </c>
    </row>
    <row r="1195" spans="1:6" ht="12.75">
      <c r="A1195" s="222" t="s">
        <v>183</v>
      </c>
      <c r="B1195" s="223"/>
      <c r="C1195" s="202">
        <v>7300</v>
      </c>
      <c r="D1195" s="202">
        <v>7300</v>
      </c>
      <c r="E1195" s="202">
        <v>14103.45</v>
      </c>
      <c r="F1195" s="203">
        <v>193.2</v>
      </c>
    </row>
    <row r="1196" spans="1:6" ht="12.75">
      <c r="A1196" s="197" t="s">
        <v>419</v>
      </c>
      <c r="B1196" s="197" t="s">
        <v>420</v>
      </c>
      <c r="C1196" s="198">
        <v>7300</v>
      </c>
      <c r="D1196" s="198">
        <v>7300</v>
      </c>
      <c r="E1196" s="198">
        <v>14103.45</v>
      </c>
      <c r="F1196" s="196">
        <v>193.2</v>
      </c>
    </row>
    <row r="1197" spans="1:6" ht="12.75">
      <c r="A1197" s="199" t="s">
        <v>684</v>
      </c>
      <c r="B1197" s="199" t="s">
        <v>685</v>
      </c>
      <c r="C1197" s="200" t="s">
        <v>0</v>
      </c>
      <c r="D1197" s="200" t="s">
        <v>0</v>
      </c>
      <c r="E1197" s="200">
        <v>14103.45</v>
      </c>
      <c r="F1197" s="201" t="s">
        <v>0</v>
      </c>
    </row>
    <row r="1198" spans="1:6" ht="12.75">
      <c r="A1198" s="224" t="s">
        <v>687</v>
      </c>
      <c r="B1198" s="223"/>
      <c r="C1198" s="210">
        <v>17780</v>
      </c>
      <c r="D1198" s="210">
        <v>17780</v>
      </c>
      <c r="E1198" s="210">
        <v>14900.74</v>
      </c>
      <c r="F1198" s="211">
        <v>83.81</v>
      </c>
    </row>
    <row r="1199" spans="1:6" ht="12.75">
      <c r="A1199" s="222" t="s">
        <v>159</v>
      </c>
      <c r="B1199" s="223"/>
      <c r="C1199" s="202">
        <v>16060</v>
      </c>
      <c r="D1199" s="202">
        <v>16060</v>
      </c>
      <c r="E1199" s="202">
        <v>14512.43</v>
      </c>
      <c r="F1199" s="203">
        <v>90.36</v>
      </c>
    </row>
    <row r="1200" spans="1:6" ht="12.75">
      <c r="A1200" s="222" t="s">
        <v>160</v>
      </c>
      <c r="B1200" s="223"/>
      <c r="C1200" s="202">
        <v>16060</v>
      </c>
      <c r="D1200" s="202">
        <v>16060</v>
      </c>
      <c r="E1200" s="202">
        <v>14512.43</v>
      </c>
      <c r="F1200" s="203">
        <v>90.36</v>
      </c>
    </row>
    <row r="1201" spans="1:6" ht="12.75">
      <c r="A1201" s="222" t="s">
        <v>216</v>
      </c>
      <c r="B1201" s="223"/>
      <c r="C1201" s="202">
        <v>1720</v>
      </c>
      <c r="D1201" s="202">
        <v>1720</v>
      </c>
      <c r="E1201" s="202">
        <v>388.31</v>
      </c>
      <c r="F1201" s="203">
        <v>22.58</v>
      </c>
    </row>
    <row r="1202" spans="1:6" ht="12.75">
      <c r="A1202" s="222" t="s">
        <v>217</v>
      </c>
      <c r="B1202" s="223"/>
      <c r="C1202" s="202">
        <v>1720</v>
      </c>
      <c r="D1202" s="202">
        <v>1720</v>
      </c>
      <c r="E1202" s="202">
        <v>388.31</v>
      </c>
      <c r="F1202" s="203">
        <v>22.58</v>
      </c>
    </row>
    <row r="1203" spans="1:6" ht="12.75">
      <c r="A1203" s="222" t="s">
        <v>220</v>
      </c>
      <c r="B1203" s="223"/>
      <c r="C1203" s="202">
        <v>1720</v>
      </c>
      <c r="D1203" s="202">
        <v>1720</v>
      </c>
      <c r="E1203" s="202">
        <v>388.31</v>
      </c>
      <c r="F1203" s="203">
        <v>22.58</v>
      </c>
    </row>
    <row r="1204" spans="1:6" ht="12.75">
      <c r="A1204" s="208" t="s">
        <v>688</v>
      </c>
      <c r="B1204" s="208" t="s">
        <v>689</v>
      </c>
      <c r="C1204" s="209">
        <v>17780</v>
      </c>
      <c r="D1204" s="209">
        <v>17780</v>
      </c>
      <c r="E1204" s="209">
        <v>14900.74</v>
      </c>
      <c r="F1204" s="207">
        <v>83.81</v>
      </c>
    </row>
    <row r="1205" spans="1:6" ht="12.75">
      <c r="A1205" s="208" t="s">
        <v>319</v>
      </c>
      <c r="B1205" s="208" t="s">
        <v>690</v>
      </c>
      <c r="C1205" s="209">
        <v>17780</v>
      </c>
      <c r="D1205" s="209">
        <v>17780</v>
      </c>
      <c r="E1205" s="209">
        <v>14900.74</v>
      </c>
      <c r="F1205" s="207">
        <v>83.81</v>
      </c>
    </row>
    <row r="1206" spans="1:6" ht="12.75">
      <c r="A1206" s="205" t="s">
        <v>321</v>
      </c>
      <c r="B1206" s="205" t="s">
        <v>683</v>
      </c>
      <c r="C1206" s="206">
        <v>16060</v>
      </c>
      <c r="D1206" s="206">
        <v>16060</v>
      </c>
      <c r="E1206" s="206">
        <v>14512.43</v>
      </c>
      <c r="F1206" s="204">
        <v>90.36</v>
      </c>
    </row>
    <row r="1207" spans="1:6" ht="12.75">
      <c r="A1207" s="222" t="s">
        <v>159</v>
      </c>
      <c r="B1207" s="223"/>
      <c r="C1207" s="202">
        <v>16060</v>
      </c>
      <c r="D1207" s="202">
        <v>16060</v>
      </c>
      <c r="E1207" s="202">
        <v>14512.43</v>
      </c>
      <c r="F1207" s="203">
        <v>90.36</v>
      </c>
    </row>
    <row r="1208" spans="1:6" ht="12.75">
      <c r="A1208" s="222" t="s">
        <v>160</v>
      </c>
      <c r="B1208" s="223"/>
      <c r="C1208" s="202">
        <v>16060</v>
      </c>
      <c r="D1208" s="202">
        <v>16060</v>
      </c>
      <c r="E1208" s="202">
        <v>14512.43</v>
      </c>
      <c r="F1208" s="203">
        <v>90.36</v>
      </c>
    </row>
    <row r="1209" spans="1:6" ht="12.75">
      <c r="A1209" s="197" t="s">
        <v>367</v>
      </c>
      <c r="B1209" s="197" t="s">
        <v>368</v>
      </c>
      <c r="C1209" s="198">
        <v>14730</v>
      </c>
      <c r="D1209" s="198">
        <v>14730</v>
      </c>
      <c r="E1209" s="198">
        <v>14165.64</v>
      </c>
      <c r="F1209" s="196">
        <v>96.17</v>
      </c>
    </row>
    <row r="1210" spans="1:6" ht="12.75">
      <c r="A1210" s="199" t="s">
        <v>369</v>
      </c>
      <c r="B1210" s="199" t="s">
        <v>370</v>
      </c>
      <c r="C1210" s="200" t="s">
        <v>0</v>
      </c>
      <c r="D1210" s="200" t="s">
        <v>0</v>
      </c>
      <c r="E1210" s="200">
        <v>11249.11</v>
      </c>
      <c r="F1210" s="201" t="s">
        <v>0</v>
      </c>
    </row>
    <row r="1211" spans="1:6" ht="12.75">
      <c r="A1211" s="199" t="s">
        <v>371</v>
      </c>
      <c r="B1211" s="199" t="s">
        <v>372</v>
      </c>
      <c r="C1211" s="200" t="s">
        <v>0</v>
      </c>
      <c r="D1211" s="200" t="s">
        <v>0</v>
      </c>
      <c r="E1211" s="200">
        <v>1060.47</v>
      </c>
      <c r="F1211" s="201" t="s">
        <v>0</v>
      </c>
    </row>
    <row r="1212" spans="1:6" ht="12.75">
      <c r="A1212" s="199" t="s">
        <v>373</v>
      </c>
      <c r="B1212" s="199" t="s">
        <v>374</v>
      </c>
      <c r="C1212" s="200" t="s">
        <v>0</v>
      </c>
      <c r="D1212" s="200" t="s">
        <v>0</v>
      </c>
      <c r="E1212" s="200">
        <v>1856.06</v>
      </c>
      <c r="F1212" s="201" t="s">
        <v>0</v>
      </c>
    </row>
    <row r="1213" spans="1:6" ht="12.75">
      <c r="A1213" s="197" t="s">
        <v>323</v>
      </c>
      <c r="B1213" s="197" t="s">
        <v>324</v>
      </c>
      <c r="C1213" s="198">
        <v>1330</v>
      </c>
      <c r="D1213" s="198">
        <v>1330</v>
      </c>
      <c r="E1213" s="198">
        <v>346.79</v>
      </c>
      <c r="F1213" s="196">
        <v>26.07</v>
      </c>
    </row>
    <row r="1214" spans="1:6" ht="12.75">
      <c r="A1214" s="199" t="s">
        <v>383</v>
      </c>
      <c r="B1214" s="199" t="s">
        <v>384</v>
      </c>
      <c r="C1214" s="200" t="s">
        <v>0</v>
      </c>
      <c r="D1214" s="200" t="s">
        <v>0</v>
      </c>
      <c r="E1214" s="200">
        <v>25</v>
      </c>
      <c r="F1214" s="201" t="s">
        <v>0</v>
      </c>
    </row>
    <row r="1215" spans="1:6" ht="12.75">
      <c r="A1215" s="199" t="s">
        <v>391</v>
      </c>
      <c r="B1215" s="199" t="s">
        <v>392</v>
      </c>
      <c r="C1215" s="200" t="s">
        <v>0</v>
      </c>
      <c r="D1215" s="200" t="s">
        <v>0</v>
      </c>
      <c r="E1215" s="200">
        <v>73.89</v>
      </c>
      <c r="F1215" s="201" t="s">
        <v>0</v>
      </c>
    </row>
    <row r="1216" spans="1:6" ht="12.75">
      <c r="A1216" s="199" t="s">
        <v>393</v>
      </c>
      <c r="B1216" s="199" t="s">
        <v>394</v>
      </c>
      <c r="C1216" s="200" t="s">
        <v>0</v>
      </c>
      <c r="D1216" s="200" t="s">
        <v>0</v>
      </c>
      <c r="E1216" s="200">
        <v>0</v>
      </c>
      <c r="F1216" s="201" t="s">
        <v>0</v>
      </c>
    </row>
    <row r="1217" spans="1:6" ht="12.75">
      <c r="A1217" s="199" t="s">
        <v>401</v>
      </c>
      <c r="B1217" s="199" t="s">
        <v>402</v>
      </c>
      <c r="C1217" s="200" t="s">
        <v>0</v>
      </c>
      <c r="D1217" s="200" t="s">
        <v>0</v>
      </c>
      <c r="E1217" s="200">
        <v>247.81</v>
      </c>
      <c r="F1217" s="201" t="s">
        <v>0</v>
      </c>
    </row>
    <row r="1218" spans="1:6" ht="12.75">
      <c r="A1218" s="199" t="s">
        <v>337</v>
      </c>
      <c r="B1218" s="199" t="s">
        <v>338</v>
      </c>
      <c r="C1218" s="200" t="s">
        <v>0</v>
      </c>
      <c r="D1218" s="200" t="s">
        <v>0</v>
      </c>
      <c r="E1218" s="200">
        <v>0.09</v>
      </c>
      <c r="F1218" s="201" t="s">
        <v>0</v>
      </c>
    </row>
    <row r="1219" spans="1:6" ht="12.75">
      <c r="A1219" s="205" t="s">
        <v>347</v>
      </c>
      <c r="B1219" s="205" t="s">
        <v>691</v>
      </c>
      <c r="C1219" s="206">
        <v>1720</v>
      </c>
      <c r="D1219" s="206">
        <v>1720</v>
      </c>
      <c r="E1219" s="206">
        <v>388.31</v>
      </c>
      <c r="F1219" s="204">
        <v>22.58</v>
      </c>
    </row>
    <row r="1220" spans="1:6" ht="12.75">
      <c r="A1220" s="222" t="s">
        <v>216</v>
      </c>
      <c r="B1220" s="223"/>
      <c r="C1220" s="202">
        <v>1720</v>
      </c>
      <c r="D1220" s="202">
        <v>1720</v>
      </c>
      <c r="E1220" s="202">
        <v>388.31</v>
      </c>
      <c r="F1220" s="203">
        <v>22.58</v>
      </c>
    </row>
    <row r="1221" spans="1:6" ht="12.75">
      <c r="A1221" s="222" t="s">
        <v>217</v>
      </c>
      <c r="B1221" s="223"/>
      <c r="C1221" s="202">
        <v>1720</v>
      </c>
      <c r="D1221" s="202">
        <v>1720</v>
      </c>
      <c r="E1221" s="202">
        <v>388.31</v>
      </c>
      <c r="F1221" s="203">
        <v>22.58</v>
      </c>
    </row>
    <row r="1222" spans="1:6" ht="12.75">
      <c r="A1222" s="222" t="s">
        <v>220</v>
      </c>
      <c r="B1222" s="223"/>
      <c r="C1222" s="202">
        <v>1720</v>
      </c>
      <c r="D1222" s="202">
        <v>1720</v>
      </c>
      <c r="E1222" s="202">
        <v>388.31</v>
      </c>
      <c r="F1222" s="203">
        <v>22.58</v>
      </c>
    </row>
    <row r="1223" spans="1:6" ht="12.75">
      <c r="A1223" s="197" t="s">
        <v>323</v>
      </c>
      <c r="B1223" s="197" t="s">
        <v>324</v>
      </c>
      <c r="C1223" s="198">
        <v>1590</v>
      </c>
      <c r="D1223" s="198">
        <v>1590</v>
      </c>
      <c r="E1223" s="198">
        <v>388.31</v>
      </c>
      <c r="F1223" s="196">
        <v>24.42</v>
      </c>
    </row>
    <row r="1224" spans="1:6" ht="12.75">
      <c r="A1224" s="199" t="s">
        <v>401</v>
      </c>
      <c r="B1224" s="199" t="s">
        <v>402</v>
      </c>
      <c r="C1224" s="200" t="s">
        <v>0</v>
      </c>
      <c r="D1224" s="200" t="s">
        <v>0</v>
      </c>
      <c r="E1224" s="200">
        <v>388.31</v>
      </c>
      <c r="F1224" s="201" t="s">
        <v>0</v>
      </c>
    </row>
    <row r="1225" spans="1:6" ht="12.75">
      <c r="A1225" s="197" t="s">
        <v>339</v>
      </c>
      <c r="B1225" s="197" t="s">
        <v>340</v>
      </c>
      <c r="C1225" s="198">
        <v>130</v>
      </c>
      <c r="D1225" s="198">
        <v>130</v>
      </c>
      <c r="E1225" s="198">
        <v>0</v>
      </c>
      <c r="F1225" s="196">
        <v>0</v>
      </c>
    </row>
    <row r="1230" spans="1:2" ht="12.75">
      <c r="A1230" s="191" t="s">
        <v>775</v>
      </c>
      <c r="B1230" s="192"/>
    </row>
    <row r="1231" spans="1:2" ht="15">
      <c r="A1231" s="214" t="s">
        <v>778</v>
      </c>
      <c r="B1231" s="194"/>
    </row>
    <row r="1232" ht="15">
      <c r="A1232" s="214" t="s">
        <v>779</v>
      </c>
    </row>
    <row r="1233" spans="1:2" ht="12.75">
      <c r="A1233" s="193"/>
      <c r="B1233" s="195"/>
    </row>
    <row r="1234" spans="1:2" ht="12.75">
      <c r="A1234" s="193"/>
      <c r="B1234" s="195"/>
    </row>
    <row r="1235" ht="12.75">
      <c r="D1235" t="s">
        <v>776</v>
      </c>
    </row>
    <row r="1236" ht="12.75">
      <c r="E1236" t="s">
        <v>780</v>
      </c>
    </row>
  </sheetData>
  <sheetProtection/>
  <mergeCells count="491">
    <mergeCell ref="A5:A6"/>
    <mergeCell ref="A7:B7"/>
    <mergeCell ref="A2:F2"/>
    <mergeCell ref="A3:B3"/>
    <mergeCell ref="A4:B4"/>
    <mergeCell ref="A16:B16"/>
    <mergeCell ref="A15:B15"/>
    <mergeCell ref="A11:B11"/>
    <mergeCell ref="A10:B10"/>
    <mergeCell ref="A9:B9"/>
    <mergeCell ref="A8:B8"/>
    <mergeCell ref="A42:B42"/>
    <mergeCell ref="A41:B41"/>
    <mergeCell ref="A36:B36"/>
    <mergeCell ref="A35:B35"/>
    <mergeCell ref="A31:B31"/>
    <mergeCell ref="A30:B30"/>
    <mergeCell ref="A53:B53"/>
    <mergeCell ref="A52:B52"/>
    <mergeCell ref="A51:B51"/>
    <mergeCell ref="A50:B50"/>
    <mergeCell ref="A47:B47"/>
    <mergeCell ref="A46:B46"/>
    <mergeCell ref="A59:B59"/>
    <mergeCell ref="A58:B58"/>
    <mergeCell ref="A57:B57"/>
    <mergeCell ref="A56:B56"/>
    <mergeCell ref="A55:B55"/>
    <mergeCell ref="A54:B54"/>
    <mergeCell ref="A65:B65"/>
    <mergeCell ref="A64:B64"/>
    <mergeCell ref="A63:B63"/>
    <mergeCell ref="A62:B62"/>
    <mergeCell ref="A61:B61"/>
    <mergeCell ref="A60:B60"/>
    <mergeCell ref="A71:B71"/>
    <mergeCell ref="A70:B70"/>
    <mergeCell ref="A69:B69"/>
    <mergeCell ref="A68:B68"/>
    <mergeCell ref="A67:B67"/>
    <mergeCell ref="A66:B66"/>
    <mergeCell ref="A77:B77"/>
    <mergeCell ref="A76:B76"/>
    <mergeCell ref="A75:B75"/>
    <mergeCell ref="A74:B74"/>
    <mergeCell ref="A73:B73"/>
    <mergeCell ref="A72:B72"/>
    <mergeCell ref="A83:B83"/>
    <mergeCell ref="A82:B82"/>
    <mergeCell ref="A81:B81"/>
    <mergeCell ref="A80:B80"/>
    <mergeCell ref="A79:B79"/>
    <mergeCell ref="A78:B78"/>
    <mergeCell ref="A89:B89"/>
    <mergeCell ref="A88:B88"/>
    <mergeCell ref="A87:B87"/>
    <mergeCell ref="A86:B86"/>
    <mergeCell ref="A85:B85"/>
    <mergeCell ref="A84:B84"/>
    <mergeCell ref="A98:B98"/>
    <mergeCell ref="A94:B94"/>
    <mergeCell ref="A93:B93"/>
    <mergeCell ref="A92:B92"/>
    <mergeCell ref="A91:B91"/>
    <mergeCell ref="A90:B90"/>
    <mergeCell ref="A151:B151"/>
    <mergeCell ref="A150:B150"/>
    <mergeCell ref="A149:B149"/>
    <mergeCell ref="A129:B129"/>
    <mergeCell ref="A128:B128"/>
    <mergeCell ref="A99:B99"/>
    <mergeCell ref="A170:B170"/>
    <mergeCell ref="A169:B169"/>
    <mergeCell ref="A165:B165"/>
    <mergeCell ref="A164:B164"/>
    <mergeCell ref="A156:B156"/>
    <mergeCell ref="A155:B155"/>
    <mergeCell ref="A187:B187"/>
    <mergeCell ref="A184:B184"/>
    <mergeCell ref="A183:B183"/>
    <mergeCell ref="A182:B182"/>
    <mergeCell ref="A177:B177"/>
    <mergeCell ref="A176:B176"/>
    <mergeCell ref="A207:B207"/>
    <mergeCell ref="A199:B199"/>
    <mergeCell ref="A198:B198"/>
    <mergeCell ref="A192:B192"/>
    <mergeCell ref="A191:B191"/>
    <mergeCell ref="A188:B188"/>
    <mergeCell ref="A232:B232"/>
    <mergeCell ref="A225:B225"/>
    <mergeCell ref="A224:B224"/>
    <mergeCell ref="A216:B216"/>
    <mergeCell ref="A215:B215"/>
    <mergeCell ref="A208:B208"/>
    <mergeCell ref="A249:B249"/>
    <mergeCell ref="A245:B245"/>
    <mergeCell ref="A244:B244"/>
    <mergeCell ref="A239:B239"/>
    <mergeCell ref="A238:B238"/>
    <mergeCell ref="A233:B233"/>
    <mergeCell ref="A267:B267"/>
    <mergeCell ref="A266:B266"/>
    <mergeCell ref="A262:B262"/>
    <mergeCell ref="A261:B261"/>
    <mergeCell ref="A260:B260"/>
    <mergeCell ref="A250:B250"/>
    <mergeCell ref="A286:B286"/>
    <mergeCell ref="A285:B285"/>
    <mergeCell ref="A280:B280"/>
    <mergeCell ref="A277:B277"/>
    <mergeCell ref="A276:B276"/>
    <mergeCell ref="A268:B268"/>
    <mergeCell ref="A301:B301"/>
    <mergeCell ref="A297:B297"/>
    <mergeCell ref="A296:B296"/>
    <mergeCell ref="A295:B295"/>
    <mergeCell ref="A292:B292"/>
    <mergeCell ref="A291:B291"/>
    <mergeCell ref="A312:B312"/>
    <mergeCell ref="A311:B311"/>
    <mergeCell ref="A310:B310"/>
    <mergeCell ref="A307:B307"/>
    <mergeCell ref="A306:B306"/>
    <mergeCell ref="A302:B302"/>
    <mergeCell ref="A326:B326"/>
    <mergeCell ref="A325:B325"/>
    <mergeCell ref="A322:B322"/>
    <mergeCell ref="A321:B321"/>
    <mergeCell ref="A317:B317"/>
    <mergeCell ref="A316:B316"/>
    <mergeCell ref="A337:B337"/>
    <mergeCell ref="A336:B336"/>
    <mergeCell ref="A333:B333"/>
    <mergeCell ref="A332:B332"/>
    <mergeCell ref="A329:B329"/>
    <mergeCell ref="A328:B328"/>
    <mergeCell ref="A358:B358"/>
    <mergeCell ref="A357:B357"/>
    <mergeCell ref="A353:B353"/>
    <mergeCell ref="A352:B352"/>
    <mergeCell ref="A343:B343"/>
    <mergeCell ref="A342:B342"/>
    <mergeCell ref="A376:B376"/>
    <mergeCell ref="A375:B375"/>
    <mergeCell ref="A370:B370"/>
    <mergeCell ref="A369:B369"/>
    <mergeCell ref="A365:B365"/>
    <mergeCell ref="A364:B364"/>
    <mergeCell ref="A391:B391"/>
    <mergeCell ref="A390:B390"/>
    <mergeCell ref="A385:B385"/>
    <mergeCell ref="A384:B384"/>
    <mergeCell ref="A381:B381"/>
    <mergeCell ref="A380:B380"/>
    <mergeCell ref="A406:B406"/>
    <mergeCell ref="A405:B405"/>
    <mergeCell ref="A400:B400"/>
    <mergeCell ref="A399:B399"/>
    <mergeCell ref="A395:B395"/>
    <mergeCell ref="A394:B394"/>
    <mergeCell ref="A422:B422"/>
    <mergeCell ref="A417:B417"/>
    <mergeCell ref="A416:B416"/>
    <mergeCell ref="A412:B412"/>
    <mergeCell ref="A411:B411"/>
    <mergeCell ref="A407:B407"/>
    <mergeCell ref="A436:B436"/>
    <mergeCell ref="A432:B432"/>
    <mergeCell ref="A431:B431"/>
    <mergeCell ref="A427:B427"/>
    <mergeCell ref="A426:B426"/>
    <mergeCell ref="A423:B423"/>
    <mergeCell ref="A450:B450"/>
    <mergeCell ref="A446:B446"/>
    <mergeCell ref="A445:B445"/>
    <mergeCell ref="A441:B441"/>
    <mergeCell ref="A440:B440"/>
    <mergeCell ref="A437:B437"/>
    <mergeCell ref="A462:B462"/>
    <mergeCell ref="A461:B461"/>
    <mergeCell ref="A456:B456"/>
    <mergeCell ref="A455:B455"/>
    <mergeCell ref="A454:B454"/>
    <mergeCell ref="A451:B451"/>
    <mergeCell ref="A478:B478"/>
    <mergeCell ref="A474:B474"/>
    <mergeCell ref="A473:B473"/>
    <mergeCell ref="A469:B469"/>
    <mergeCell ref="A468:B468"/>
    <mergeCell ref="A467:B467"/>
    <mergeCell ref="A496:B496"/>
    <mergeCell ref="A495:B495"/>
    <mergeCell ref="A494:B494"/>
    <mergeCell ref="A490:B490"/>
    <mergeCell ref="A489:B489"/>
    <mergeCell ref="A479:B479"/>
    <mergeCell ref="A514:B514"/>
    <mergeCell ref="A513:B513"/>
    <mergeCell ref="A509:B509"/>
    <mergeCell ref="A508:B508"/>
    <mergeCell ref="A504:B504"/>
    <mergeCell ref="A503:B503"/>
    <mergeCell ref="A529:B529"/>
    <mergeCell ref="A526:B526"/>
    <mergeCell ref="A525:B525"/>
    <mergeCell ref="A522:B522"/>
    <mergeCell ref="A521:B521"/>
    <mergeCell ref="A515:B515"/>
    <mergeCell ref="A540:B540"/>
    <mergeCell ref="A539:B539"/>
    <mergeCell ref="A536:B536"/>
    <mergeCell ref="A535:B535"/>
    <mergeCell ref="A531:B531"/>
    <mergeCell ref="A530:B530"/>
    <mergeCell ref="A552:B552"/>
    <mergeCell ref="A551:B551"/>
    <mergeCell ref="A550:B550"/>
    <mergeCell ref="A547:B547"/>
    <mergeCell ref="A546:B546"/>
    <mergeCell ref="A541:B541"/>
    <mergeCell ref="A565:B565"/>
    <mergeCell ref="A562:B562"/>
    <mergeCell ref="A561:B561"/>
    <mergeCell ref="A557:B557"/>
    <mergeCell ref="A556:B556"/>
    <mergeCell ref="A555:B555"/>
    <mergeCell ref="A576:B576"/>
    <mergeCell ref="A575:B575"/>
    <mergeCell ref="A574:B574"/>
    <mergeCell ref="A570:B570"/>
    <mergeCell ref="A569:B569"/>
    <mergeCell ref="A566:B566"/>
    <mergeCell ref="A588:B588"/>
    <mergeCell ref="A587:B587"/>
    <mergeCell ref="A583:B583"/>
    <mergeCell ref="A582:B582"/>
    <mergeCell ref="A580:B580"/>
    <mergeCell ref="A579:B579"/>
    <mergeCell ref="A600:B600"/>
    <mergeCell ref="A599:B599"/>
    <mergeCell ref="A596:B596"/>
    <mergeCell ref="A594:B594"/>
    <mergeCell ref="A593:B593"/>
    <mergeCell ref="A589:B589"/>
    <mergeCell ref="A613:B613"/>
    <mergeCell ref="A612:B612"/>
    <mergeCell ref="A608:B608"/>
    <mergeCell ref="A607:B607"/>
    <mergeCell ref="A604:B604"/>
    <mergeCell ref="A603:B603"/>
    <mergeCell ref="A626:B626"/>
    <mergeCell ref="A625:B625"/>
    <mergeCell ref="A622:B622"/>
    <mergeCell ref="A621:B621"/>
    <mergeCell ref="A618:B618"/>
    <mergeCell ref="A617:B617"/>
    <mergeCell ref="A641:B641"/>
    <mergeCell ref="A637:B637"/>
    <mergeCell ref="A636:B636"/>
    <mergeCell ref="A632:B632"/>
    <mergeCell ref="A631:B631"/>
    <mergeCell ref="A630:B630"/>
    <mergeCell ref="A657:B657"/>
    <mergeCell ref="A653:B653"/>
    <mergeCell ref="A652:B652"/>
    <mergeCell ref="A648:B648"/>
    <mergeCell ref="A647:B647"/>
    <mergeCell ref="A642:B642"/>
    <mergeCell ref="A667:B667"/>
    <mergeCell ref="A666:B666"/>
    <mergeCell ref="A663:B663"/>
    <mergeCell ref="A662:B662"/>
    <mergeCell ref="A661:B661"/>
    <mergeCell ref="A658:B658"/>
    <mergeCell ref="A680:B680"/>
    <mergeCell ref="A677:B677"/>
    <mergeCell ref="A676:B676"/>
    <mergeCell ref="A672:B672"/>
    <mergeCell ref="A671:B671"/>
    <mergeCell ref="A668:B668"/>
    <mergeCell ref="A694:B694"/>
    <mergeCell ref="A689:B689"/>
    <mergeCell ref="A688:B688"/>
    <mergeCell ref="A685:B685"/>
    <mergeCell ref="A684:B684"/>
    <mergeCell ref="A681:B681"/>
    <mergeCell ref="A711:B711"/>
    <mergeCell ref="A704:B704"/>
    <mergeCell ref="A703:B703"/>
    <mergeCell ref="A699:B699"/>
    <mergeCell ref="A698:B698"/>
    <mergeCell ref="A695:B695"/>
    <mergeCell ref="A727:B727"/>
    <mergeCell ref="A722:B722"/>
    <mergeCell ref="A721:B721"/>
    <mergeCell ref="A717:B717"/>
    <mergeCell ref="A716:B716"/>
    <mergeCell ref="A712:B712"/>
    <mergeCell ref="A737:B737"/>
    <mergeCell ref="A736:B736"/>
    <mergeCell ref="A733:B733"/>
    <mergeCell ref="A732:B732"/>
    <mergeCell ref="A731:B731"/>
    <mergeCell ref="A728:B728"/>
    <mergeCell ref="A752:B752"/>
    <mergeCell ref="A751:B751"/>
    <mergeCell ref="A747:B747"/>
    <mergeCell ref="A746:B746"/>
    <mergeCell ref="A741:B741"/>
    <mergeCell ref="A740:B740"/>
    <mergeCell ref="A768:B768"/>
    <mergeCell ref="A767:B767"/>
    <mergeCell ref="A763:B763"/>
    <mergeCell ref="A762:B762"/>
    <mergeCell ref="A758:B758"/>
    <mergeCell ref="A757:B757"/>
    <mergeCell ref="A781:B781"/>
    <mergeCell ref="A780:B780"/>
    <mergeCell ref="A777:B777"/>
    <mergeCell ref="A776:B776"/>
    <mergeCell ref="A772:B772"/>
    <mergeCell ref="A771:B771"/>
    <mergeCell ref="A795:B795"/>
    <mergeCell ref="A792:B792"/>
    <mergeCell ref="A791:B791"/>
    <mergeCell ref="A787:B787"/>
    <mergeCell ref="A786:B786"/>
    <mergeCell ref="A782:B782"/>
    <mergeCell ref="A810:B810"/>
    <mergeCell ref="A806:B806"/>
    <mergeCell ref="A805:B805"/>
    <mergeCell ref="A801:B801"/>
    <mergeCell ref="A800:B800"/>
    <mergeCell ref="A796:B796"/>
    <mergeCell ref="A826:B826"/>
    <mergeCell ref="A821:B821"/>
    <mergeCell ref="A820:B820"/>
    <mergeCell ref="A816:B816"/>
    <mergeCell ref="A815:B815"/>
    <mergeCell ref="A811:B811"/>
    <mergeCell ref="A841:B841"/>
    <mergeCell ref="A837:B837"/>
    <mergeCell ref="A836:B836"/>
    <mergeCell ref="A832:B832"/>
    <mergeCell ref="A831:B831"/>
    <mergeCell ref="A827:B827"/>
    <mergeCell ref="A857:B857"/>
    <mergeCell ref="A852:B852"/>
    <mergeCell ref="A851:B851"/>
    <mergeCell ref="A848:B848"/>
    <mergeCell ref="A847:B847"/>
    <mergeCell ref="A842:B842"/>
    <mergeCell ref="A873:B873"/>
    <mergeCell ref="A869:B869"/>
    <mergeCell ref="A868:B868"/>
    <mergeCell ref="A863:B863"/>
    <mergeCell ref="A862:B862"/>
    <mergeCell ref="A858:B858"/>
    <mergeCell ref="A883:B883"/>
    <mergeCell ref="A882:B882"/>
    <mergeCell ref="A881:B881"/>
    <mergeCell ref="A879:B879"/>
    <mergeCell ref="A878:B878"/>
    <mergeCell ref="A874:B874"/>
    <mergeCell ref="A900:B900"/>
    <mergeCell ref="A896:B896"/>
    <mergeCell ref="A895:B895"/>
    <mergeCell ref="A891:B891"/>
    <mergeCell ref="A888:B888"/>
    <mergeCell ref="A887:B887"/>
    <mergeCell ref="A912:B912"/>
    <mergeCell ref="A911:B911"/>
    <mergeCell ref="A910:B910"/>
    <mergeCell ref="A906:B906"/>
    <mergeCell ref="A905:B905"/>
    <mergeCell ref="A901:B901"/>
    <mergeCell ref="A930:B930"/>
    <mergeCell ref="A929:B929"/>
    <mergeCell ref="A924:B924"/>
    <mergeCell ref="A923:B923"/>
    <mergeCell ref="A919:B919"/>
    <mergeCell ref="A918:B918"/>
    <mergeCell ref="A950:B950"/>
    <mergeCell ref="A949:B949"/>
    <mergeCell ref="A944:B944"/>
    <mergeCell ref="A943:B943"/>
    <mergeCell ref="A937:B937"/>
    <mergeCell ref="A936:B936"/>
    <mergeCell ref="A971:B971"/>
    <mergeCell ref="A966:B966"/>
    <mergeCell ref="A963:B963"/>
    <mergeCell ref="A962:B962"/>
    <mergeCell ref="A958:B958"/>
    <mergeCell ref="A957:B957"/>
    <mergeCell ref="A988:B988"/>
    <mergeCell ref="A984:B984"/>
    <mergeCell ref="A983:B983"/>
    <mergeCell ref="A978:B978"/>
    <mergeCell ref="A977:B977"/>
    <mergeCell ref="A972:B972"/>
    <mergeCell ref="A998:B998"/>
    <mergeCell ref="A997:B997"/>
    <mergeCell ref="A993:B993"/>
    <mergeCell ref="A992:B992"/>
    <mergeCell ref="A991:B991"/>
    <mergeCell ref="A989:B989"/>
    <mergeCell ref="A1011:B1011"/>
    <mergeCell ref="A1010:B1010"/>
    <mergeCell ref="A1007:B1007"/>
    <mergeCell ref="A1006:B1006"/>
    <mergeCell ref="A1003:B1003"/>
    <mergeCell ref="A1002:B1002"/>
    <mergeCell ref="A1028:B1028"/>
    <mergeCell ref="A1027:B1027"/>
    <mergeCell ref="A1021:B1021"/>
    <mergeCell ref="A1020:B1020"/>
    <mergeCell ref="A1016:B1016"/>
    <mergeCell ref="A1015:B1015"/>
    <mergeCell ref="A1038:B1038"/>
    <mergeCell ref="A1037:B1037"/>
    <mergeCell ref="A1036:B1036"/>
    <mergeCell ref="A1035:B1035"/>
    <mergeCell ref="A1033:B1033"/>
    <mergeCell ref="A1032:B1032"/>
    <mergeCell ref="A1044:B1044"/>
    <mergeCell ref="A1043:B1043"/>
    <mergeCell ref="A1042:B1042"/>
    <mergeCell ref="A1041:B1041"/>
    <mergeCell ref="A1040:B1040"/>
    <mergeCell ref="A1039:B1039"/>
    <mergeCell ref="A1050:B1050"/>
    <mergeCell ref="A1049:B1049"/>
    <mergeCell ref="A1048:B1048"/>
    <mergeCell ref="A1047:B1047"/>
    <mergeCell ref="A1046:B1046"/>
    <mergeCell ref="A1045:B1045"/>
    <mergeCell ref="A1064:B1064"/>
    <mergeCell ref="A1062:B1062"/>
    <mergeCell ref="A1061:B1061"/>
    <mergeCell ref="A1060:B1060"/>
    <mergeCell ref="A1055:B1055"/>
    <mergeCell ref="A1054:B1054"/>
    <mergeCell ref="A1103:B1103"/>
    <mergeCell ref="A1100:B1100"/>
    <mergeCell ref="A1099:B1099"/>
    <mergeCell ref="A1098:B1098"/>
    <mergeCell ref="A1069:B1069"/>
    <mergeCell ref="A1068:B1068"/>
    <mergeCell ref="A1118:B1118"/>
    <mergeCell ref="A1117:B1117"/>
    <mergeCell ref="A1109:B1109"/>
    <mergeCell ref="A1108:B1108"/>
    <mergeCell ref="A1107:B1107"/>
    <mergeCell ref="A1104:B1104"/>
    <mergeCell ref="A1136:B1136"/>
    <mergeCell ref="A1130:B1130"/>
    <mergeCell ref="A1129:B1129"/>
    <mergeCell ref="A1125:B1125"/>
    <mergeCell ref="A1124:B1124"/>
    <mergeCell ref="A1123:B1123"/>
    <mergeCell ref="A1145:B1145"/>
    <mergeCell ref="A1144:B1144"/>
    <mergeCell ref="A1142:B1142"/>
    <mergeCell ref="A1141:B1141"/>
    <mergeCell ref="A1140:B1140"/>
    <mergeCell ref="A1137:B1137"/>
    <mergeCell ref="A1151:B1151"/>
    <mergeCell ref="A1150:B1150"/>
    <mergeCell ref="A1149:B1149"/>
    <mergeCell ref="A1148:B1148"/>
    <mergeCell ref="A1147:B1147"/>
    <mergeCell ref="A1146:B1146"/>
    <mergeCell ref="A1194:B1194"/>
    <mergeCell ref="A1193:B1193"/>
    <mergeCell ref="A1185:B1185"/>
    <mergeCell ref="A1184:B1184"/>
    <mergeCell ref="A1156:B1156"/>
    <mergeCell ref="A1155:B1155"/>
    <mergeCell ref="A1202:B1202"/>
    <mergeCell ref="A1201:B1201"/>
    <mergeCell ref="A1200:B1200"/>
    <mergeCell ref="A1199:B1199"/>
    <mergeCell ref="A1198:B1198"/>
    <mergeCell ref="A1195:B1195"/>
    <mergeCell ref="A1222:B1222"/>
    <mergeCell ref="A1221:B1221"/>
    <mergeCell ref="A1220:B1220"/>
    <mergeCell ref="A1208:B1208"/>
    <mergeCell ref="A1207:B1207"/>
    <mergeCell ref="A1203:B120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Grad Oroslavje</dc:creator>
  <cp:keywords/>
  <dc:description/>
  <cp:lastModifiedBy>Korisnik</cp:lastModifiedBy>
  <cp:lastPrinted>2024-06-11T06:03:04Z</cp:lastPrinted>
  <dcterms:created xsi:type="dcterms:W3CDTF">2024-03-05T12:23:17Z</dcterms:created>
  <dcterms:modified xsi:type="dcterms:W3CDTF">2024-06-11T06:03:09Z</dcterms:modified>
  <cp:category/>
  <cp:version/>
  <cp:contentType/>
  <cp:contentStatus/>
</cp:coreProperties>
</file>