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365" windowHeight="6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<sst xmlns="http://schemas.openxmlformats.org/spreadsheetml/2006/main" count="67" uniqueCount="55">
  <si>
    <t>Mjesto i datum:</t>
  </si>
  <si>
    <t>UKUPNO:</t>
  </si>
  <si>
    <t>1.</t>
  </si>
  <si>
    <t>2.</t>
  </si>
  <si>
    <t>3.</t>
  </si>
  <si>
    <t>4.</t>
  </si>
  <si>
    <t>TROŠKOVNIK GRAĐEVINSKIH RADOVA</t>
  </si>
  <si>
    <t>m3</t>
  </si>
  <si>
    <t>m2</t>
  </si>
  <si>
    <t>Naručitelj:  Grad Oroslavje, Oro trg 1, 49243 Oroslavje</t>
  </si>
  <si>
    <t>SVEUKUPNO:</t>
  </si>
  <si>
    <r>
      <t xml:space="preserve">PDV </t>
    </r>
    <r>
      <rPr>
        <sz val="10"/>
        <color indexed="8"/>
        <rFont val="Arial"/>
        <family val="2"/>
      </rPr>
      <t>(ukoliko je primjenjivo)</t>
    </r>
    <r>
      <rPr>
        <b/>
        <sz val="10"/>
        <color indexed="8"/>
        <rFont val="Arial"/>
        <family val="2"/>
      </rPr>
      <t>:</t>
    </r>
  </si>
  <si>
    <t>JM</t>
  </si>
  <si>
    <t>JC</t>
  </si>
  <si>
    <t>UKUPNO</t>
  </si>
  <si>
    <t>KOLIČINA</t>
  </si>
  <si>
    <t>5.</t>
  </si>
  <si>
    <t>6.</t>
  </si>
  <si>
    <t>7.</t>
  </si>
  <si>
    <t>8.</t>
  </si>
  <si>
    <t>9.</t>
  </si>
  <si>
    <t>10.</t>
  </si>
  <si>
    <t>11.</t>
  </si>
  <si>
    <t>kom</t>
  </si>
  <si>
    <t>12.</t>
  </si>
  <si>
    <t>13.</t>
  </si>
  <si>
    <t>14.</t>
  </si>
  <si>
    <t>15.</t>
  </si>
  <si>
    <t>16.</t>
  </si>
  <si>
    <t>17.</t>
  </si>
  <si>
    <t>Čišćenje odvodnih kanala uz prometnice od raslinja i nakupina otpada: Strojni i ručni iskop sa uređenjem nagiba za prirodnu protočnost oborinskih voda. U cijenu uračunati sve iskope, utovar i odvoz iskopanog materijala, kao i zbrinjavanje istog. Obračun prema m3 odveženog materijala u rastresitom stanju.</t>
  </si>
  <si>
    <t>m1</t>
  </si>
  <si>
    <t>Zamjena oronulih cestovnih betonskih rubnjaka: rušenje oštećenog rubnjaka sa utovarom i odvozom, te zbrinjavanjem otpada, uređenje podloge, te dobava materijala i ugradnja rubnjaka. U cijenu uračunati sve potrebne radove do potpune gotovosti, dobave i ugradnje materijala, kao i ateste istih.</t>
  </si>
  <si>
    <t>Denivelacija postojećih poklopaca ili rešetki revizionih okna: Precizna demontaža ljevano željeznih elemenata u svrhu ponovne ugradnje, strojno ili ručno rušenje postojećeg betona, izrada oplate, armature, ankera i betona, te ugradnja demontiranih ljevano željeznih elemenata u ravnini sa okolnom završnom oblogom. U cijenu uračunati sve potrebne radove do potpune gotovosti, dobave i ugradnje materijala, kao i ateste istih. U slučaju potrebe za zamjenom ljevano željeznih elementata, dobavu istih vrši investitor.</t>
  </si>
  <si>
    <t>Čišćenje postojećih cijevi propusta oborinskih voda: Strojno i ručno čišćenje od nakupina raslinja i raznog otpada u svrhu nesmetanog prolaska oborinske odvodnje. U cijenu uračunati sve potrebne radove do potpune gotovosti.</t>
  </si>
  <si>
    <t>Izgradnja novih propusta oborinskih voda: Strojni i ručni iskop zemlje i raslinja u svrhu ugradnje cijevi propusta oborinskih voda, utovar, odvoz i zbrinjavanje iskopanog materijala, izrada posteljice, ugradnja korugiranih (rebrastih) cijevi minimalno fi 300mm, izrada kamenog nasipa, zbijenog i niveliranog s okolnim završnim slojem. U cijenu uračunati sve potrebne radove do potpune gotovosti, dobave i ugradnje materijala, kao i ateste istih.</t>
  </si>
  <si>
    <t>Zamjena oronulih pješačkih betonskih rubnjaka: rušenje oštećenog rubnjaka sa utovarom i odvozom, te zbrinjavanjem otpada, uređenje podloge, te dobava materijala i ugradnja rubnjaka. U cijenu uračunati sve potrebne radove do potpune gotovosti, dobave i ugradnje materijala, kao i ateste istih.</t>
  </si>
  <si>
    <t>Zamjena oronulih cestovnih betonskih kanalica: rušenje oštećenog rubnjaka sa utovarom i odvozom, te zbrinjavanjem otpada, uređenje podloge, te dobava materijala i ugradnja rubnjaka. U cijenu uračunati sve potrebne radove do potpune gotovosti, dobave i ugradnje materijala, kao i ateste istih.</t>
  </si>
  <si>
    <t>Popravak oštećenih dijelova nerazvrstanih cesta od kamenog materijala: Utovar i prijevoz kamenog materijala sa gradskog deponija na lokaciju radova. Istovar i strojno i ručno razastiranje materijala, fino planiranje podloge i valjanje do potrebne zbijenosti. Kameni materijal osigurava invstitor na gradskom deponiju. U cijenu uračunati sve potrebne radove do potpune gotovosti.</t>
  </si>
  <si>
    <t>Sanacija udarnih rupa u usfaltnom zastoru do površine 20m2: Rezanje rubova asfalnog zastora u pravilno pravokutne oblike sa rušenjem oronulog asfalta, utovarom i odvozom, te zbrinjavanjem otpadnog materijala. Čišćenje, fino izravnavanje kamenima materijalom, premazivanje bitumenskom emulzijom i ručna ugradnja asfalta sa zbijanjem. U cijenu uračunati sve potrebne radove do potpune gotovosti, dobave i ugradnje materijala, kao i ateste istih.</t>
  </si>
  <si>
    <t>Obrezivanje grmlja i drveća uz nerazvrstane ceste: Strojno obrezivanje sa drobljenjem, odvozom i zbrinjavanjem. Obračun po m² površine pod pod raslinjem.</t>
  </si>
  <si>
    <t>Popravak oronulih dijelova bankina: Dobava kamenog materijala i izrada cestovnih bankina. U cijenu uračunati sve potrebne radove do potpune gotovosti, dobave i ugradnje materijala, kao i ateste istih.</t>
  </si>
  <si>
    <t>Izgradnja novih odvodnih kanala uz prometnice: Strojni iskop sa uređenjem nagiba za prirodnu protočnost oborinskih voda. U cijenu uračunati sve iskope, utovar i odvoz iskopanog materijala, kao i zbrinjavanje istog. Obračun prema m3 odveženog materijala u rastresitom stanju.</t>
  </si>
  <si>
    <t>ODRŽAVANJE NERAZVRSTANIH CESTA</t>
  </si>
  <si>
    <t>h</t>
  </si>
  <si>
    <t>Nepredviđeni radovi: usluga rada KV radnika.</t>
  </si>
  <si>
    <t>Sanacija udarnih rupa u usfaltnom zastoru površine 21m2 do 100m2: Rezanje rubova asfalnog zastora u pravilno pravokutne oblike sa rušenjem oronulog asfalta, utovarom i odvozom, te zbrinjavanjem otpadnog materijala. Čišćenje, fino izravnavanje kamenima materijalom, premazivanje bitumenskom emulzijom i ručna ugradnja asfalta sa zbijanjem. U cijenu uračunati sve potrebne radove do potpune gotovosti, dobave i ugradnje materijala, kao i ateste istih.</t>
  </si>
  <si>
    <t>Objekt: Održavanje nerazvrstanih cesta</t>
  </si>
  <si>
    <t>Usluga rada kamiona do 6m3, u JC uključen strojar.</t>
  </si>
  <si>
    <t>Usluga rada NKV radnika.</t>
  </si>
  <si>
    <t>Usluga rada univerzalnog radnog stroja,  rovokopača-kombinirke, u JC uključen strojar.</t>
  </si>
  <si>
    <t>_____________________</t>
  </si>
  <si>
    <t>Ponuditelj:</t>
  </si>
  <si>
    <t>(potpis ovlaštene osobe)</t>
  </si>
  <si>
    <t>M.P.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</si>
</sst>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"/>
    <numFmt numFmtId="167" formatCode="&quot;Da&quot;;&quot;Da&quot;;&quot;Ne&quot;"/>
    <numFmt numFmtId="168" formatCode="&quot;Istina&quot;;&quot;Istina&quot;;&quot;Laž&quot;"/>
    <numFmt numFmtId="169" formatCode="&quot;Uključeno&quot;;&quot;Uključeno&quot;;&quot;Isključeno&quot;"/>
    <numFmt numFmtId="170" formatCode="&quot;True&quot;;&quot;True&quot;;&quot;False&quot;"/>
    <numFmt numFmtId="171" formatCode="[$¥€-2]\ #,##0.00_);[Red]\([$€-2]\ #,##0.00\)"/>
    <numFmt numFmtId="172" formatCode="[$-41A]d\.\ mmmm\ yyyy\."/>
    <numFmt numFmtId="173" formatCode="#,##0.00\ &quot;kn&quot;"/>
    <numFmt numFmtId="174" formatCode="#,##0.00\ [$€-1]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right"/>
    </xf>
    <xf numFmtId="0" fontId="11" fillId="33" borderId="10" xfId="0" applyFont="1" applyFill="1" applyBorder="1" applyAlignment="1">
      <alignment horizontal="left" vertical="top"/>
    </xf>
    <xf numFmtId="4" fontId="0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center"/>
    </xf>
    <xf numFmtId="174" fontId="6" fillId="33" borderId="0" xfId="59" applyNumberFormat="1" applyFont="1" applyFill="1" applyBorder="1" applyAlignment="1">
      <alignment horizontal="center" wrapText="1"/>
    </xf>
    <xf numFmtId="174" fontId="6" fillId="0" borderId="0" xfId="59" applyNumberFormat="1" applyFont="1" applyFill="1" applyBorder="1" applyAlignment="1">
      <alignment horizontal="center" wrapText="1"/>
    </xf>
    <xf numFmtId="174" fontId="11" fillId="33" borderId="10" xfId="59" applyNumberFormat="1" applyFont="1" applyFill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174" fontId="0" fillId="33" borderId="0" xfId="0" applyNumberFormat="1" applyFont="1" applyFill="1" applyAlignment="1">
      <alignment horizontal="center"/>
    </xf>
    <xf numFmtId="174" fontId="12" fillId="33" borderId="11" xfId="0" applyNumberFormat="1" applyFont="1" applyFill="1" applyBorder="1" applyAlignment="1">
      <alignment horizontal="center" vertical="center" wrapText="1"/>
    </xf>
    <xf numFmtId="174" fontId="12" fillId="33" borderId="0" xfId="0" applyNumberFormat="1" applyFont="1" applyFill="1" applyBorder="1" applyAlignment="1">
      <alignment horizontal="center" vertical="center" wrapText="1"/>
    </xf>
    <xf numFmtId="174" fontId="0" fillId="33" borderId="0" xfId="0" applyNumberFormat="1" applyFont="1" applyFill="1" applyBorder="1" applyAlignment="1">
      <alignment horizontal="center" wrapText="1"/>
    </xf>
    <xf numFmtId="174" fontId="0" fillId="0" borderId="0" xfId="0" applyNumberFormat="1" applyFont="1" applyFill="1" applyBorder="1" applyAlignment="1">
      <alignment horizontal="center" wrapText="1"/>
    </xf>
    <xf numFmtId="174" fontId="5" fillId="33" borderId="10" xfId="0" applyNumberFormat="1" applyFont="1" applyFill="1" applyBorder="1" applyAlignment="1">
      <alignment horizontal="right"/>
    </xf>
    <xf numFmtId="174" fontId="5" fillId="33" borderId="0" xfId="0" applyNumberFormat="1" applyFont="1" applyFill="1" applyBorder="1" applyAlignment="1">
      <alignment horizontal="right"/>
    </xf>
    <xf numFmtId="174" fontId="48" fillId="33" borderId="0" xfId="0" applyNumberFormat="1" applyFont="1" applyFill="1" applyBorder="1" applyAlignment="1">
      <alignment horizontal="center"/>
    </xf>
    <xf numFmtId="174" fontId="0" fillId="33" borderId="0" xfId="0" applyNumberFormat="1" applyFont="1" applyFill="1" applyAlignment="1">
      <alignment/>
    </xf>
    <xf numFmtId="174" fontId="0" fillId="33" borderId="0" xfId="0" applyNumberFormat="1" applyFont="1" applyFill="1" applyAlignment="1">
      <alignment/>
    </xf>
    <xf numFmtId="174" fontId="8" fillId="33" borderId="0" xfId="0" applyNumberFormat="1" applyFont="1" applyFill="1" applyAlignment="1">
      <alignment/>
    </xf>
    <xf numFmtId="174" fontId="48" fillId="33" borderId="0" xfId="0" applyNumberFormat="1" applyFont="1" applyFill="1" applyAlignment="1">
      <alignment/>
    </xf>
    <xf numFmtId="174" fontId="0" fillId="33" borderId="0" xfId="0" applyNumberFormat="1" applyFont="1" applyFill="1" applyAlignment="1">
      <alignment horizontal="center"/>
    </xf>
    <xf numFmtId="174" fontId="11" fillId="33" borderId="0" xfId="59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="170" zoomScaleNormal="170" zoomScalePageLayoutView="0" workbookViewId="0" topLeftCell="A1">
      <selection activeCell="G11" sqref="G11"/>
    </sheetView>
  </sheetViews>
  <sheetFormatPr defaultColWidth="9.140625" defaultRowHeight="15" customHeight="1"/>
  <cols>
    <col min="1" max="1" width="3.57421875" style="17" customWidth="1"/>
    <col min="2" max="2" width="36.57421875" style="5" customWidth="1"/>
    <col min="3" max="3" width="6.00390625" style="4" customWidth="1"/>
    <col min="4" max="4" width="10.57421875" style="4" customWidth="1"/>
    <col min="5" max="5" width="12.8515625" style="53" customWidth="1"/>
    <col min="6" max="6" width="15.7109375" style="53" customWidth="1"/>
    <col min="7" max="16384" width="9.140625" style="5" customWidth="1"/>
  </cols>
  <sheetData>
    <row r="1" spans="1:6" s="1" customFormat="1" ht="15" customHeight="1">
      <c r="A1" s="6" t="s">
        <v>47</v>
      </c>
      <c r="B1" s="3"/>
      <c r="C1" s="2"/>
      <c r="D1" s="2"/>
      <c r="E1" s="41"/>
      <c r="F1" s="41"/>
    </row>
    <row r="2" spans="1:6" s="1" customFormat="1" ht="15" customHeight="1">
      <c r="A2" s="6" t="s">
        <v>9</v>
      </c>
      <c r="B2" s="3"/>
      <c r="C2" s="18"/>
      <c r="D2" s="18"/>
      <c r="E2" s="41"/>
      <c r="F2" s="41"/>
    </row>
    <row r="3" spans="1:6" s="1" customFormat="1" ht="15" customHeight="1">
      <c r="A3" s="32"/>
      <c r="B3" s="3"/>
      <c r="C3" s="18"/>
      <c r="D3" s="18"/>
      <c r="E3" s="41"/>
      <c r="F3" s="41"/>
    </row>
    <row r="4" spans="2:6" s="1" customFormat="1" ht="15" customHeight="1">
      <c r="B4" s="2"/>
      <c r="D4" s="2"/>
      <c r="E4" s="41"/>
      <c r="F4" s="41"/>
    </row>
    <row r="5" spans="1:6" s="1" customFormat="1" ht="15" customHeight="1">
      <c r="A5" s="55" t="s">
        <v>6</v>
      </c>
      <c r="B5" s="56"/>
      <c r="C5" s="56"/>
      <c r="D5" s="56"/>
      <c r="E5" s="56"/>
      <c r="F5" s="56"/>
    </row>
    <row r="6" spans="1:6" s="1" customFormat="1" ht="15" customHeight="1">
      <c r="A6" s="7"/>
      <c r="B6" s="8"/>
      <c r="C6" s="2"/>
      <c r="D6" s="18"/>
      <c r="E6" s="41"/>
      <c r="F6" s="41"/>
    </row>
    <row r="7" spans="1:6" s="1" customFormat="1" ht="14.25" customHeight="1">
      <c r="A7" s="16"/>
      <c r="B7" s="29"/>
      <c r="C7" s="30" t="s">
        <v>12</v>
      </c>
      <c r="D7" s="30" t="s">
        <v>15</v>
      </c>
      <c r="E7" s="42" t="s">
        <v>13</v>
      </c>
      <c r="F7" s="42" t="s">
        <v>14</v>
      </c>
    </row>
    <row r="8" spans="1:6" s="1" customFormat="1" ht="12.75">
      <c r="A8" s="16"/>
      <c r="B8" s="29"/>
      <c r="C8" s="31"/>
      <c r="D8" s="31"/>
      <c r="E8" s="43"/>
      <c r="F8" s="43"/>
    </row>
    <row r="9" spans="1:6" s="1" customFormat="1" ht="12.75">
      <c r="A9" s="33" t="s">
        <v>43</v>
      </c>
      <c r="B9" s="29"/>
      <c r="C9" s="31"/>
      <c r="D9" s="31"/>
      <c r="E9" s="43"/>
      <c r="F9" s="43"/>
    </row>
    <row r="10" spans="1:6" s="1" customFormat="1" ht="12.75">
      <c r="A10" s="16"/>
      <c r="B10" s="29"/>
      <c r="C10" s="31"/>
      <c r="D10" s="31"/>
      <c r="E10" s="43"/>
      <c r="F10" s="43"/>
    </row>
    <row r="11" spans="1:6" s="1" customFormat="1" ht="153">
      <c r="A11" s="9" t="s">
        <v>2</v>
      </c>
      <c r="B11" s="19" t="s">
        <v>39</v>
      </c>
      <c r="C11" s="10" t="s">
        <v>8</v>
      </c>
      <c r="D11" s="24">
        <v>50</v>
      </c>
      <c r="E11" s="44"/>
      <c r="F11" s="37">
        <f>D11*E11</f>
        <v>0</v>
      </c>
    </row>
    <row r="12" spans="1:6" s="1" customFormat="1" ht="12.75">
      <c r="A12" s="9"/>
      <c r="B12" s="19"/>
      <c r="C12" s="10"/>
      <c r="D12" s="24"/>
      <c r="E12" s="44"/>
      <c r="F12" s="37"/>
    </row>
    <row r="13" spans="1:6" s="1" customFormat="1" ht="153">
      <c r="A13" s="9" t="s">
        <v>3</v>
      </c>
      <c r="B13" s="19" t="s">
        <v>46</v>
      </c>
      <c r="C13" s="35" t="s">
        <v>8</v>
      </c>
      <c r="D13" s="36">
        <v>250</v>
      </c>
      <c r="E13" s="45"/>
      <c r="F13" s="38">
        <f>D13*E13</f>
        <v>0</v>
      </c>
    </row>
    <row r="14" spans="1:6" s="1" customFormat="1" ht="12.75">
      <c r="A14" s="9"/>
      <c r="B14" s="19"/>
      <c r="C14" s="10"/>
      <c r="D14" s="24"/>
      <c r="E14" s="44"/>
      <c r="F14" s="37"/>
    </row>
    <row r="15" spans="1:6" s="1" customFormat="1" ht="79.5" customHeight="1">
      <c r="A15" s="9" t="s">
        <v>4</v>
      </c>
      <c r="B15" s="19" t="s">
        <v>41</v>
      </c>
      <c r="C15" s="10" t="s">
        <v>7</v>
      </c>
      <c r="D15" s="24">
        <v>300</v>
      </c>
      <c r="E15" s="44"/>
      <c r="F15" s="37">
        <f>D15*E15</f>
        <v>0</v>
      </c>
    </row>
    <row r="16" spans="1:6" s="1" customFormat="1" ht="12.75">
      <c r="A16" s="9"/>
      <c r="B16" s="19"/>
      <c r="C16" s="10"/>
      <c r="D16" s="24"/>
      <c r="E16" s="44"/>
      <c r="F16" s="37"/>
    </row>
    <row r="17" spans="1:6" s="1" customFormat="1" ht="102">
      <c r="A17" s="9" t="s">
        <v>5</v>
      </c>
      <c r="B17" s="19" t="s">
        <v>30</v>
      </c>
      <c r="C17" s="10" t="s">
        <v>7</v>
      </c>
      <c r="D17" s="24">
        <v>1000</v>
      </c>
      <c r="E17" s="44"/>
      <c r="F17" s="37">
        <f>D17*E17</f>
        <v>0</v>
      </c>
    </row>
    <row r="18" spans="1:6" s="1" customFormat="1" ht="12.75">
      <c r="A18" s="9"/>
      <c r="B18" s="19"/>
      <c r="C18" s="10"/>
      <c r="D18" s="24"/>
      <c r="E18" s="44"/>
      <c r="F18" s="37"/>
    </row>
    <row r="19" spans="1:6" s="1" customFormat="1" ht="90.75" customHeight="1">
      <c r="A19" s="9" t="s">
        <v>16</v>
      </c>
      <c r="B19" s="19" t="s">
        <v>42</v>
      </c>
      <c r="C19" s="10" t="s">
        <v>7</v>
      </c>
      <c r="D19" s="24">
        <v>10</v>
      </c>
      <c r="E19" s="44"/>
      <c r="F19" s="37">
        <f>D19*E19</f>
        <v>0</v>
      </c>
    </row>
    <row r="20" spans="1:6" s="1" customFormat="1" ht="12.75">
      <c r="A20" s="9"/>
      <c r="B20" s="19"/>
      <c r="C20" s="10"/>
      <c r="D20" s="24"/>
      <c r="E20" s="44"/>
      <c r="F20" s="37"/>
    </row>
    <row r="21" spans="1:6" s="1" customFormat="1" ht="102">
      <c r="A21" s="9" t="s">
        <v>17</v>
      </c>
      <c r="B21" s="19" t="s">
        <v>32</v>
      </c>
      <c r="C21" s="10" t="s">
        <v>31</v>
      </c>
      <c r="D21" s="24">
        <v>30</v>
      </c>
      <c r="E21" s="44"/>
      <c r="F21" s="37">
        <f>D21*E21</f>
        <v>0</v>
      </c>
    </row>
    <row r="22" spans="1:6" s="1" customFormat="1" ht="12.75">
      <c r="A22" s="9"/>
      <c r="B22" s="19"/>
      <c r="C22" s="10"/>
      <c r="D22" s="24"/>
      <c r="E22" s="44"/>
      <c r="F22" s="37"/>
    </row>
    <row r="23" spans="1:6" s="1" customFormat="1" ht="102">
      <c r="A23" s="9" t="s">
        <v>18</v>
      </c>
      <c r="B23" s="19" t="s">
        <v>36</v>
      </c>
      <c r="C23" s="10" t="s">
        <v>31</v>
      </c>
      <c r="D23" s="24">
        <v>30</v>
      </c>
      <c r="E23" s="44"/>
      <c r="F23" s="37">
        <f>D23*E23</f>
        <v>0</v>
      </c>
    </row>
    <row r="24" spans="1:6" s="1" customFormat="1" ht="12.75">
      <c r="A24" s="9"/>
      <c r="B24" s="19"/>
      <c r="C24" s="10"/>
      <c r="D24" s="24"/>
      <c r="E24" s="44"/>
      <c r="F24" s="37"/>
    </row>
    <row r="25" spans="1:6" s="1" customFormat="1" ht="102">
      <c r="A25" s="9" t="s">
        <v>19</v>
      </c>
      <c r="B25" s="19" t="s">
        <v>37</v>
      </c>
      <c r="C25" s="10" t="s">
        <v>31</v>
      </c>
      <c r="D25" s="24">
        <v>50</v>
      </c>
      <c r="E25" s="44"/>
      <c r="F25" s="37">
        <f>D25*E25</f>
        <v>0</v>
      </c>
    </row>
    <row r="26" spans="1:6" s="1" customFormat="1" ht="12.75">
      <c r="A26" s="9"/>
      <c r="B26" s="19"/>
      <c r="C26" s="10"/>
      <c r="D26" s="24"/>
      <c r="E26" s="44"/>
      <c r="F26" s="37"/>
    </row>
    <row r="27" spans="1:6" s="1" customFormat="1" ht="165.75">
      <c r="A27" s="9" t="s">
        <v>20</v>
      </c>
      <c r="B27" s="19" t="s">
        <v>33</v>
      </c>
      <c r="C27" s="10" t="s">
        <v>23</v>
      </c>
      <c r="D27" s="24">
        <v>5</v>
      </c>
      <c r="E27" s="44"/>
      <c r="F27" s="37">
        <f>D27*E27</f>
        <v>0</v>
      </c>
    </row>
    <row r="28" spans="1:6" s="1" customFormat="1" ht="12.75">
      <c r="A28" s="9"/>
      <c r="B28" s="19"/>
      <c r="C28" s="10"/>
      <c r="D28" s="24"/>
      <c r="E28" s="44"/>
      <c r="F28" s="37"/>
    </row>
    <row r="29" spans="1:6" s="1" customFormat="1" ht="76.5">
      <c r="A29" s="9" t="s">
        <v>21</v>
      </c>
      <c r="B29" s="19" t="s">
        <v>34</v>
      </c>
      <c r="C29" s="10" t="s">
        <v>31</v>
      </c>
      <c r="D29" s="24">
        <v>45</v>
      </c>
      <c r="E29" s="44"/>
      <c r="F29" s="37">
        <f>D29*E29</f>
        <v>0</v>
      </c>
    </row>
    <row r="30" spans="1:6" s="1" customFormat="1" ht="12.75">
      <c r="A30" s="9"/>
      <c r="B30" s="19"/>
      <c r="C30" s="10"/>
      <c r="D30" s="24"/>
      <c r="E30" s="44"/>
      <c r="F30" s="37"/>
    </row>
    <row r="31" spans="1:6" s="1" customFormat="1" ht="141" customHeight="1">
      <c r="A31" s="9" t="s">
        <v>22</v>
      </c>
      <c r="B31" s="19" t="s">
        <v>35</v>
      </c>
      <c r="C31" s="10" t="s">
        <v>31</v>
      </c>
      <c r="D31" s="24">
        <v>50</v>
      </c>
      <c r="E31" s="44"/>
      <c r="F31" s="37">
        <f>D31*E31</f>
        <v>0</v>
      </c>
    </row>
    <row r="32" spans="2:6" s="1" customFormat="1" ht="12.75">
      <c r="B32" s="19"/>
      <c r="C32" s="10"/>
      <c r="D32" s="24"/>
      <c r="E32" s="44"/>
      <c r="F32" s="37"/>
    </row>
    <row r="33" spans="1:6" s="1" customFormat="1" ht="127.5">
      <c r="A33" s="34" t="s">
        <v>24</v>
      </c>
      <c r="B33" s="19" t="s">
        <v>38</v>
      </c>
      <c r="C33" s="10" t="s">
        <v>7</v>
      </c>
      <c r="D33" s="24">
        <v>500</v>
      </c>
      <c r="E33" s="44"/>
      <c r="F33" s="37">
        <f>D33*E33</f>
        <v>0</v>
      </c>
    </row>
    <row r="34" spans="1:6" s="1" customFormat="1" ht="12.75">
      <c r="A34" s="9"/>
      <c r="B34" s="19"/>
      <c r="C34" s="10"/>
      <c r="D34" s="24"/>
      <c r="E34" s="44"/>
      <c r="F34" s="37"/>
    </row>
    <row r="35" spans="1:6" s="1" customFormat="1" ht="51" customHeight="1">
      <c r="A35" s="9" t="s">
        <v>25</v>
      </c>
      <c r="B35" s="19" t="s">
        <v>40</v>
      </c>
      <c r="C35" s="10" t="s">
        <v>8</v>
      </c>
      <c r="D35" s="24">
        <v>2000</v>
      </c>
      <c r="E35" s="44"/>
      <c r="F35" s="37">
        <f>D35*E35</f>
        <v>0</v>
      </c>
    </row>
    <row r="36" spans="1:6" s="1" customFormat="1" ht="12.75">
      <c r="A36" s="9"/>
      <c r="B36" s="19"/>
      <c r="C36" s="10"/>
      <c r="D36" s="24"/>
      <c r="E36" s="44"/>
      <c r="F36" s="37"/>
    </row>
    <row r="37" spans="1:6" s="1" customFormat="1" ht="38.25">
      <c r="A37" s="9" t="s">
        <v>26</v>
      </c>
      <c r="B37" s="57" t="s">
        <v>50</v>
      </c>
      <c r="C37" s="10" t="s">
        <v>44</v>
      </c>
      <c r="D37" s="24">
        <v>100</v>
      </c>
      <c r="E37" s="44"/>
      <c r="F37" s="37">
        <f>D37*E37</f>
        <v>0</v>
      </c>
    </row>
    <row r="38" spans="1:6" s="1" customFormat="1" ht="12.75">
      <c r="A38" s="9"/>
      <c r="B38" s="57"/>
      <c r="C38" s="10"/>
      <c r="D38" s="24"/>
      <c r="E38" s="44"/>
      <c r="F38" s="37"/>
    </row>
    <row r="39" spans="1:6" s="1" customFormat="1" ht="25.5">
      <c r="A39" s="9" t="s">
        <v>27</v>
      </c>
      <c r="B39" s="57" t="s">
        <v>48</v>
      </c>
      <c r="C39" s="10" t="s">
        <v>44</v>
      </c>
      <c r="D39" s="24">
        <v>50</v>
      </c>
      <c r="E39" s="44"/>
      <c r="F39" s="37">
        <f>D39*E39</f>
        <v>0</v>
      </c>
    </row>
    <row r="40" spans="1:6" s="1" customFormat="1" ht="12.75">
      <c r="A40" s="9"/>
      <c r="B40" s="57"/>
      <c r="C40" s="10"/>
      <c r="D40" s="24"/>
      <c r="E40" s="44"/>
      <c r="F40" s="37"/>
    </row>
    <row r="41" spans="1:6" s="1" customFormat="1" ht="12.75">
      <c r="A41" s="9" t="s">
        <v>28</v>
      </c>
      <c r="B41" s="57" t="s">
        <v>49</v>
      </c>
      <c r="C41" s="10" t="s">
        <v>44</v>
      </c>
      <c r="D41" s="24">
        <v>10</v>
      </c>
      <c r="E41" s="44"/>
      <c r="F41" s="37">
        <f>D41*E41</f>
        <v>0</v>
      </c>
    </row>
    <row r="42" spans="1:6" s="1" customFormat="1" ht="12.75">
      <c r="A42" s="9"/>
      <c r="B42" s="19"/>
      <c r="C42" s="10"/>
      <c r="D42" s="24"/>
      <c r="E42" s="44"/>
      <c r="F42" s="37"/>
    </row>
    <row r="43" spans="1:6" s="1" customFormat="1" ht="25.5">
      <c r="A43" s="9" t="s">
        <v>29</v>
      </c>
      <c r="B43" s="19" t="s">
        <v>45</v>
      </c>
      <c r="C43" s="10" t="s">
        <v>44</v>
      </c>
      <c r="D43" s="24">
        <v>10</v>
      </c>
      <c r="E43" s="44"/>
      <c r="F43" s="37">
        <f>D43*E43</f>
        <v>0</v>
      </c>
    </row>
    <row r="44" spans="1:6" s="1" customFormat="1" ht="12.75">
      <c r="A44" s="9"/>
      <c r="B44" s="19"/>
      <c r="C44" s="10"/>
      <c r="D44" s="24"/>
      <c r="E44" s="44"/>
      <c r="F44" s="37"/>
    </row>
    <row r="45" spans="1:6" s="14" customFormat="1" ht="12.75" customHeight="1">
      <c r="A45" s="20"/>
      <c r="B45" s="23" t="s">
        <v>1</v>
      </c>
      <c r="C45" s="21"/>
      <c r="D45" s="22"/>
      <c r="E45" s="46"/>
      <c r="F45" s="39">
        <f>SUM(F11:F44)</f>
        <v>0</v>
      </c>
    </row>
    <row r="46" spans="1:6" s="12" customFormat="1" ht="15" customHeight="1">
      <c r="A46" s="11"/>
      <c r="B46" s="11"/>
      <c r="C46" s="13"/>
      <c r="D46" s="13"/>
      <c r="E46" s="40"/>
      <c r="F46" s="40"/>
    </row>
    <row r="47" spans="1:6" s="14" customFormat="1" ht="12.75" customHeight="1">
      <c r="A47" s="20"/>
      <c r="B47" s="23" t="s">
        <v>11</v>
      </c>
      <c r="C47" s="21"/>
      <c r="D47" s="22"/>
      <c r="E47" s="46"/>
      <c r="F47" s="39">
        <f>F45*25%</f>
        <v>0</v>
      </c>
    </row>
    <row r="48" spans="1:6" s="12" customFormat="1" ht="15" customHeight="1">
      <c r="A48" s="11"/>
      <c r="B48" s="11"/>
      <c r="C48" s="13"/>
      <c r="D48" s="13"/>
      <c r="E48" s="40"/>
      <c r="F48" s="40"/>
    </row>
    <row r="49" spans="1:6" s="14" customFormat="1" ht="12.75" customHeight="1">
      <c r="A49" s="20"/>
      <c r="B49" s="23" t="s">
        <v>10</v>
      </c>
      <c r="C49" s="21"/>
      <c r="D49" s="22"/>
      <c r="E49" s="46"/>
      <c r="F49" s="39">
        <f>F45+F47</f>
        <v>0</v>
      </c>
    </row>
    <row r="50" spans="1:6" s="14" customFormat="1" ht="12.75" customHeight="1">
      <c r="A50" s="25"/>
      <c r="B50" s="26"/>
      <c r="C50" s="27"/>
      <c r="D50" s="28"/>
      <c r="E50" s="47"/>
      <c r="F50" s="54"/>
    </row>
    <row r="51" spans="1:6" s="12" customFormat="1" ht="15" customHeight="1">
      <c r="A51" s="15" t="s">
        <v>0</v>
      </c>
      <c r="B51" s="11"/>
      <c r="C51" s="13"/>
      <c r="D51" s="13"/>
      <c r="E51" s="48"/>
      <c r="F51" s="40"/>
    </row>
    <row r="52" spans="1:6" s="1" customFormat="1" ht="15" customHeight="1">
      <c r="A52" s="15"/>
      <c r="B52" s="11"/>
      <c r="C52" s="13"/>
      <c r="E52" s="40" t="s">
        <v>52</v>
      </c>
      <c r="F52" s="40"/>
    </row>
    <row r="53" spans="1:6" s="1" customFormat="1" ht="15" customHeight="1">
      <c r="A53" s="16"/>
      <c r="B53" s="11"/>
      <c r="C53" s="13"/>
      <c r="E53" s="40"/>
      <c r="F53" s="40"/>
    </row>
    <row r="54" spans="5:6" s="1" customFormat="1" ht="15" customHeight="1">
      <c r="E54" s="49" t="s">
        <v>51</v>
      </c>
      <c r="F54" s="49"/>
    </row>
    <row r="55" spans="5:6" s="1" customFormat="1" ht="15" customHeight="1">
      <c r="E55" s="49" t="s">
        <v>53</v>
      </c>
      <c r="F55" s="49"/>
    </row>
    <row r="56" spans="5:6" s="1" customFormat="1" ht="12.75">
      <c r="E56" s="49"/>
      <c r="F56" s="49"/>
    </row>
    <row r="57" spans="5:6" s="1" customFormat="1" ht="12.75">
      <c r="E57" s="49" t="s">
        <v>54</v>
      </c>
      <c r="F57" s="49"/>
    </row>
    <row r="58" spans="5:6" s="1" customFormat="1" ht="12.75">
      <c r="E58" s="49"/>
      <c r="F58" s="49"/>
    </row>
    <row r="59" spans="1:6" ht="15" customHeight="1">
      <c r="A59" s="5"/>
      <c r="C59" s="5"/>
      <c r="D59" s="5"/>
      <c r="E59" s="50"/>
      <c r="F59" s="50"/>
    </row>
    <row r="60" spans="5:6" s="1" customFormat="1" ht="12.75">
      <c r="E60" s="49"/>
      <c r="F60" s="49"/>
    </row>
    <row r="61" spans="1:6" ht="15" customHeight="1">
      <c r="A61" s="5"/>
      <c r="C61" s="5"/>
      <c r="D61" s="5"/>
      <c r="E61" s="50"/>
      <c r="F61" s="50"/>
    </row>
    <row r="62" spans="5:6" s="1" customFormat="1" ht="12.75">
      <c r="E62" s="49"/>
      <c r="F62" s="49"/>
    </row>
    <row r="63" spans="1:6" ht="15" customHeight="1">
      <c r="A63" s="5"/>
      <c r="C63" s="5"/>
      <c r="D63" s="5"/>
      <c r="E63" s="50"/>
      <c r="F63" s="50"/>
    </row>
    <row r="64" spans="5:6" s="1" customFormat="1" ht="12.75">
      <c r="E64" s="49"/>
      <c r="F64" s="49"/>
    </row>
    <row r="65" spans="1:6" ht="15" customHeight="1">
      <c r="A65" s="5"/>
      <c r="C65" s="5"/>
      <c r="D65" s="5"/>
      <c r="E65" s="50"/>
      <c r="F65" s="50"/>
    </row>
    <row r="66" spans="5:6" s="1" customFormat="1" ht="12.75">
      <c r="E66" s="49"/>
      <c r="F66" s="49"/>
    </row>
    <row r="67" spans="1:6" ht="15" customHeight="1">
      <c r="A67" s="5"/>
      <c r="C67" s="5"/>
      <c r="D67" s="5"/>
      <c r="E67" s="50"/>
      <c r="F67" s="50"/>
    </row>
    <row r="68" spans="5:6" s="1" customFormat="1" ht="12.75">
      <c r="E68" s="49"/>
      <c r="F68" s="49"/>
    </row>
    <row r="69" spans="1:6" ht="15" customHeight="1">
      <c r="A69" s="5"/>
      <c r="C69" s="5"/>
      <c r="D69" s="5"/>
      <c r="E69" s="50"/>
      <c r="F69" s="50"/>
    </row>
    <row r="70" spans="5:6" s="1" customFormat="1" ht="12.75">
      <c r="E70" s="49"/>
      <c r="F70" s="49"/>
    </row>
    <row r="71" spans="1:6" ht="15" customHeight="1">
      <c r="A71" s="5"/>
      <c r="C71" s="5"/>
      <c r="D71" s="5"/>
      <c r="E71" s="50"/>
      <c r="F71" s="50"/>
    </row>
    <row r="72" spans="5:6" s="14" customFormat="1" ht="12.75" customHeight="1">
      <c r="E72" s="51"/>
      <c r="F72" s="51"/>
    </row>
    <row r="73" spans="5:6" s="12" customFormat="1" ht="15" customHeight="1">
      <c r="E73" s="52"/>
      <c r="F73" s="52"/>
    </row>
    <row r="74" spans="5:6" s="14" customFormat="1" ht="12.75" customHeight="1">
      <c r="E74" s="51"/>
      <c r="F74" s="51"/>
    </row>
    <row r="75" spans="5:6" s="12" customFormat="1" ht="15" customHeight="1">
      <c r="E75" s="52"/>
      <c r="F75" s="52"/>
    </row>
    <row r="76" spans="5:6" s="14" customFormat="1" ht="12.75" customHeight="1">
      <c r="E76" s="51"/>
      <c r="F76" s="51"/>
    </row>
    <row r="77" spans="5:6" s="14" customFormat="1" ht="12.75" customHeight="1">
      <c r="E77" s="51"/>
      <c r="F77" s="51"/>
    </row>
    <row r="78" spans="5:6" s="12" customFormat="1" ht="15" customHeight="1">
      <c r="E78" s="52"/>
      <c r="F78" s="52"/>
    </row>
    <row r="79" spans="5:6" s="1" customFormat="1" ht="15" customHeight="1">
      <c r="E79" s="49"/>
      <c r="F79" s="49"/>
    </row>
    <row r="80" spans="1:6" ht="15" customHeight="1">
      <c r="A80" s="5"/>
      <c r="C80" s="5"/>
      <c r="D80" s="5"/>
      <c r="E80" s="50"/>
      <c r="F80" s="50"/>
    </row>
    <row r="81" spans="1:6" ht="15" customHeight="1">
      <c r="A81" s="5"/>
      <c r="C81" s="5"/>
      <c r="D81" s="5"/>
      <c r="E81" s="50"/>
      <c r="F81" s="50"/>
    </row>
    <row r="82" spans="1:6" ht="15" customHeight="1">
      <c r="A82" s="5"/>
      <c r="C82" s="5"/>
      <c r="D82" s="5"/>
      <c r="E82" s="50"/>
      <c r="F82" s="50"/>
    </row>
  </sheetData>
  <sheetProtection/>
  <mergeCells count="1">
    <mergeCell ref="A5:F5"/>
  </mergeCells>
  <printOptions/>
  <pageMargins left="0.72" right="0.48" top="0.31" bottom="0.19" header="0.24" footer="0.16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Chris interijeri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Kristijan Sojč</dc:creator>
  <cp:keywords/>
  <dc:description/>
  <cp:lastModifiedBy>korisnik3</cp:lastModifiedBy>
  <cp:lastPrinted>2022-05-12T08:57:54Z</cp:lastPrinted>
  <dcterms:created xsi:type="dcterms:W3CDTF">2002-11-20T07:32:37Z</dcterms:created>
  <dcterms:modified xsi:type="dcterms:W3CDTF">2023-06-30T07:07:32Z</dcterms:modified>
  <cp:category/>
  <cp:version/>
  <cp:contentType/>
  <cp:contentStatus/>
</cp:coreProperties>
</file>