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ocuments\PRORAČUNI-NOVO\2021\GODIŠNJE IZVRŠENJE PRORAČUNA 2021\"/>
    </mc:Choice>
  </mc:AlternateContent>
  <xr:revisionPtr revIDLastSave="0" documentId="13_ncr:1_{41092430-A9A7-4D85-BD60-A8CBC010CB68}" xr6:coauthVersionLast="47" xr6:coauthVersionMax="47" xr10:uidLastSave="{00000000-0000-0000-0000-000000000000}"/>
  <bookViews>
    <workbookView xWindow="-108" yWindow="-108" windowWidth="23256" windowHeight="12576" xr2:uid="{B958EC96-4696-48BE-AEF6-2DB485D2AA32}"/>
  </bookViews>
  <sheets>
    <sheet name="31.12.2021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1" l="1"/>
  <c r="E79" i="1"/>
  <c r="G78" i="1"/>
  <c r="G77" i="1"/>
  <c r="G75" i="1"/>
  <c r="G74" i="1"/>
  <c r="G73" i="1"/>
  <c r="F68" i="1"/>
  <c r="F70" i="1" s="1"/>
  <c r="E68" i="1"/>
  <c r="E70" i="1" s="1"/>
  <c r="D68" i="1"/>
  <c r="D70" i="1" s="1"/>
  <c r="G66" i="1"/>
  <c r="G68" i="1" s="1"/>
  <c r="G70" i="1" s="1"/>
  <c r="D57" i="1"/>
  <c r="C57" i="1"/>
  <c r="B57" i="1"/>
  <c r="E56" i="1"/>
  <c r="E57" i="1" s="1"/>
  <c r="D53" i="1"/>
  <c r="C53" i="1"/>
  <c r="B53" i="1"/>
  <c r="E52" i="1"/>
  <c r="E51" i="1"/>
  <c r="E50" i="1"/>
  <c r="E40" i="1"/>
  <c r="D40" i="1"/>
  <c r="C40" i="1"/>
  <c r="B40" i="1"/>
  <c r="D36" i="1"/>
  <c r="C36" i="1"/>
  <c r="B36" i="1"/>
  <c r="E34" i="1"/>
  <c r="E36" i="1" s="1"/>
  <c r="G79" i="1" l="1"/>
  <c r="E53" i="1"/>
</calcChain>
</file>

<file path=xl/sharedStrings.xml><?xml version="1.0" encoding="utf-8"?>
<sst xmlns="http://schemas.openxmlformats.org/spreadsheetml/2006/main" count="132" uniqueCount="93">
  <si>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</si>
  <si>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</si>
  <si>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</si>
  <si>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</si>
  <si>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</si>
  <si>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</si>
  <si>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</si>
  <si>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</si>
  <si>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</si>
  <si>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</si>
  <si>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</si>
  <si>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</si>
  <si>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</si>
  <si>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</si>
  <si>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</si>
  <si>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2021.</t>
  </si>
  <si>
    <t>glavnice</t>
  </si>
  <si>
    <t>31.12.2021.</t>
  </si>
  <si>
    <t>A1. Tuzemni</t>
  </si>
  <si>
    <t>kratkoročni zajmovi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</si>
  <si>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</si>
  <si>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</si>
  <si>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</si>
  <si>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</si>
  <si>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</si>
  <si>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</si>
  <si>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</si>
  <si>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</si>
  <si>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</si>
  <si>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</si>
  <si>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</si>
  <si>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</si>
  <si>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</si>
  <si>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</si>
  <si>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</si>
  <si>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</si>
  <si>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 zajmovima</t>
  </si>
  <si>
    <t>A1. po tuzemnim zajmovima</t>
  </si>
  <si>
    <t>A2. po inozemnim zajmovima</t>
  </si>
  <si>
    <t>UKUPNO POD A</t>
  </si>
  <si>
    <t>B. Kamate po danim zajmovima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</si>
  <si>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</si>
  <si>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</si>
  <si>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</si>
  <si>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</si>
  <si>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</si>
  <si>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</si>
  <si>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</si>
  <si>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</si>
  <si>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</si>
  <si>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</si>
  <si>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</si>
  <si>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-</t>
  </si>
  <si>
    <t>DRŽAVNI PRORAČUN - Beskamatni zajam po osnovi povrata po godišnjoj prijavi za 2020.</t>
  </si>
  <si>
    <t>DRŽAVNI PRORAČUN - Beskamatni zajam po osnovi povrata po godišnjoj prijavi za 2019.</t>
  </si>
  <si>
    <t>Krapinsko zagorska županija</t>
  </si>
  <si>
    <t>B1. Inozemni kratkoročni zajmovi</t>
  </si>
  <si>
    <t>B2. Inozemni dugoročni zajmovi</t>
  </si>
  <si>
    <t>Tablica primljenih robnih kredita i financijskih najmova</t>
  </si>
  <si>
    <t>Naziv pravne osobe</t>
  </si>
  <si>
    <t>Opis vrste kredita i aranžmana</t>
  </si>
  <si>
    <t>stanje 31.12.2020.</t>
  </si>
  <si>
    <t>otlata glavnice 2021.</t>
  </si>
  <si>
    <t>stanje 31.12.2021.</t>
  </si>
  <si>
    <t>A1. Primljeni robni kredit</t>
  </si>
  <si>
    <t>ZA UREĐENJE POSLOVNOG PROSTORA</t>
  </si>
  <si>
    <t>ukupno zaduženje</t>
  </si>
  <si>
    <t xml:space="preserve">1. TRGOSTIL DD Donja Stubica </t>
  </si>
  <si>
    <t>uređenje Društvenog doma Mokrice</t>
  </si>
  <si>
    <t>uređenje Društvenog doma Slatina</t>
  </si>
  <si>
    <t>1. SA-ŠA ELEKTRO J.D.O.O.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</si>
  <si>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</si>
  <si>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</si>
  <si>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</si>
  <si>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</si>
  <si>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</si>
  <si>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</si>
  <si>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</si>
  <si>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TRAKTOR ZA ZIMSKU SLUŽBU (nab.vrijednost:690.826,65)</t>
  </si>
  <si>
    <t>UGOVOR 7026/20   RAZDOBLJE:02.03.2020.-03.03.2025. GODINE</t>
  </si>
  <si>
    <t>GRADSKO VIJEĆE</t>
  </si>
  <si>
    <t xml:space="preserve">KLASA:  </t>
  </si>
  <si>
    <t xml:space="preserve">UBROJ:  </t>
  </si>
  <si>
    <t>Oroslavje,          . godine</t>
  </si>
  <si>
    <t>ZA RAZDOBLJE 01.01. – 31.12.2021.</t>
  </si>
  <si>
    <t>IZVJEŠTAJ O ZADUŽIVANJU GRADA OROSLAVJA</t>
  </si>
  <si>
    <t xml:space="preserve">I </t>
  </si>
  <si>
    <t>II</t>
  </si>
  <si>
    <t>PREDSJEDNIK</t>
  </si>
  <si>
    <t xml:space="preserve">GRADSKOG VIJEĆA </t>
  </si>
  <si>
    <t>Ovaj Izvještaj sastavni je dio godišnjeg izvještaja o izvršenju Proračuna Grada Oroslavja za 2021.godinu.</t>
  </si>
  <si>
    <t>Na temelju članka 128. Zakona o proračunu (Narodne novine, broj 144/21), članka 7. Pravilnika o polugodišnjem i godišnjem izvještaju o izvršenju proračuna (Narodne novine, broj 24/13, 102/17, 01/20 i 147/20) i članka 32. Statuta grada Oroslavja («Službeni glasnik Krapinsko-zagorske županije», br.16/09., 13/13.,  19/18., 21/20. i 23/21.) Gradsko vijeće Grada Oroslavja na   18 . sjednici od   31.05.2022.   godine, nije izglasalo</t>
  </si>
  <si>
    <t>Kristijan Sojč,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</si>
</sst>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Times New Roman"/>
      <family val="1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11" xfId="0" applyFont="1" applyBorder="1"/>
    <xf numFmtId="164" fontId="1" fillId="0" borderId="12" xfId="1" applyFont="1" applyBorder="1"/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164" fontId="1" fillId="0" borderId="8" xfId="1" applyFont="1" applyBorder="1"/>
    <xf numFmtId="164" fontId="2" fillId="0" borderId="0" xfId="1" applyFont="1" applyBorder="1"/>
    <xf numFmtId="164" fontId="2" fillId="0" borderId="7" xfId="1" applyFont="1" applyBorder="1"/>
    <xf numFmtId="0" fontId="1" fillId="0" borderId="13" xfId="0" applyFont="1" applyBorder="1" applyAlignment="1">
      <alignment horizontal="center"/>
    </xf>
    <xf numFmtId="0" fontId="2" fillId="3" borderId="2" xfId="0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3" borderId="6" xfId="0" applyFont="1" applyFill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8" xfId="1" applyFont="1" applyBorder="1" applyAlignment="1">
      <alignment horizontal="left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1" fillId="0" borderId="0" xfId="1" applyFont="1"/>
    <xf numFmtId="0" fontId="2" fillId="3" borderId="0" xfId="0" applyFont="1" applyFill="1"/>
    <xf numFmtId="164" fontId="2" fillId="3" borderId="0" xfId="1" applyFont="1" applyFill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10" xfId="0" applyFont="1" applyBorder="1"/>
    <xf numFmtId="0" fontId="5" fillId="0" borderId="8" xfId="0" applyFont="1" applyBorder="1" applyAlignment="1">
      <alignment horizontal="center"/>
    </xf>
    <xf numFmtId="164" fontId="2" fillId="4" borderId="14" xfId="1" applyFont="1" applyFill="1" applyBorder="1"/>
    <xf numFmtId="164" fontId="2" fillId="0" borderId="14" xfId="1" applyFont="1" applyBorder="1"/>
    <xf numFmtId="164" fontId="6" fillId="0" borderId="8" xfId="1" applyFont="1" applyBorder="1"/>
    <xf numFmtId="164" fontId="1" fillId="4" borderId="8" xfId="1" applyFont="1" applyFill="1" applyBorder="1"/>
    <xf numFmtId="0" fontId="1" fillId="4" borderId="8" xfId="0" applyFont="1" applyFill="1" applyBorder="1"/>
    <xf numFmtId="164" fontId="6" fillId="4" borderId="8" xfId="1" applyFont="1" applyFill="1" applyBorder="1"/>
    <xf numFmtId="164" fontId="2" fillId="4" borderId="8" xfId="1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5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Border="1"/>
    <xf numFmtId="164" fontId="1" fillId="0" borderId="4" xfId="1" applyFont="1" applyBorder="1"/>
    <xf numFmtId="164" fontId="1" fillId="0" borderId="3" xfId="1" applyFont="1" applyBorder="1"/>
    <xf numFmtId="164" fontId="1" fillId="0" borderId="1" xfId="1" applyFont="1" applyBorder="1"/>
    <xf numFmtId="0" fontId="1" fillId="0" borderId="12" xfId="0" applyFont="1" applyBorder="1"/>
    <xf numFmtId="0" fontId="1" fillId="0" borderId="16" xfId="0" applyFont="1" applyBorder="1"/>
    <xf numFmtId="164" fontId="1" fillId="0" borderId="16" xfId="1" applyFont="1" applyBorder="1"/>
    <xf numFmtId="164" fontId="1" fillId="0" borderId="15" xfId="1" applyFont="1" applyBorder="1"/>
    <xf numFmtId="0" fontId="1" fillId="0" borderId="0" xfId="2" applyFont="1"/>
    <xf numFmtId="49" fontId="1" fillId="0" borderId="0" xfId="2" applyNumberFormat="1" applyFont="1"/>
    <xf numFmtId="49" fontId="2" fillId="0" borderId="0" xfId="2" applyNumberFormat="1" applyFont="1"/>
    <xf numFmtId="0" fontId="7" fillId="0" borderId="0" xfId="2" applyFont="1"/>
    <xf numFmtId="49" fontId="1" fillId="0" borderId="0" xfId="2" applyNumberFormat="1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/>
    <xf numFmtId="164" fontId="12" fillId="0" borderId="0" xfId="1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no" xfId="0" builtinId="0"/>
    <cellStyle name="Obično 2" xfId="2" xr:uid="{63CD6181-E282-4222-AD3F-64B1A44022B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1584960</xdr:colOff>
      <xdr:row>4</xdr:row>
      <xdr:rowOff>228418</xdr:rowOff>
    </xdr:to>
    <xdr:pic>
      <xdr:nvPicPr>
        <xdr:cNvPr id="2" name="Slika 6" descr="GRB%20s%20memorandumom">
          <a:extLst>
            <a:ext uri="{FF2B5EF4-FFF2-40B4-BE49-F238E27FC236}">
              <a16:creationId xmlns:a16="http://schemas.microsoft.com/office/drawing/2014/main" id="{6917C2DD-A98C-1BB5-8D7C-4D1B8D48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960" cy="184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40D9-58EF-4DBD-9CFF-2E4F61E46C80}">
  <dimension ref="A1:G113"/>
  <sheetViews>
    <sheetView tabSelected="1" topLeftCell="A70" zoomScaleNormal="100" workbookViewId="0">
      <selection activeCell="E84" sqref="E84:F84"/>
    </sheetView>
  </sheetViews>
  <sheetFormatPr defaultRowHeight="12" x14ac:dyDescent="0.25"/>
  <cols>
    <col min="1" max="1" width="38.33203125" style="1" customWidth="1"/>
    <col min="2" max="2" width="13.6640625" style="1" customWidth="1"/>
    <col min="3" max="3" width="15.5546875" style="1" customWidth="1"/>
    <col min="4" max="4" width="17.21875" style="1" customWidth="1"/>
    <col min="5" max="5" width="14.44140625" style="1" customWidth="1"/>
    <col min="6" max="6" width="15.109375" style="1" customWidth="1"/>
    <col min="7" max="7" width="12.88671875" style="1" customWidth="1"/>
    <col min="8" max="9" width="2.44140625" style="1" customWidth="1"/>
    <col min="10" max="10" width="1" style="1" customWidth="1"/>
    <col min="11" max="16384" width="8.88671875" style="1"/>
  </cols>
  <sheetData>
    <row r="1" spans="1:7" ht="16.2" customHeight="1" x14ac:dyDescent="0.25">
      <c r="A1" s="85" t="s">
        <v>80</v>
      </c>
      <c r="B1"/>
    </row>
    <row r="2" spans="1:7" ht="16.2" customHeight="1" x14ac:dyDescent="0.25">
      <c r="A2" s="86" t="s">
        <v>81</v>
      </c>
      <c r="B2"/>
    </row>
    <row r="3" spans="1:7" ht="16.2" customHeight="1" x14ac:dyDescent="0.25">
      <c r="A3" s="86" t="s">
        <v>82</v>
      </c>
      <c r="B3"/>
    </row>
    <row r="4" spans="1:7" ht="16.2" customHeight="1" x14ac:dyDescent="0.25">
      <c r="A4" s="86" t="s">
        <v>83</v>
      </c>
      <c r="B4"/>
    </row>
    <row r="5" spans="1:7" ht="16.2" customHeight="1" x14ac:dyDescent="0.25">
      <c r="A5" s="86"/>
      <c r="B5"/>
    </row>
    <row r="6" spans="1:7" s="87" customFormat="1" ht="54.6" customHeight="1" x14ac:dyDescent="0.25">
      <c r="A6" s="103" t="s">
        <v>91</v>
      </c>
      <c r="B6" s="103"/>
      <c r="C6" s="103"/>
      <c r="D6" s="103"/>
      <c r="E6" s="103"/>
      <c r="F6" s="103"/>
      <c r="G6" s="103"/>
    </row>
    <row r="7" spans="1:7" ht="19.8" customHeight="1" x14ac:dyDescent="0.25">
      <c r="A7" s="105" t="s">
        <v>85</v>
      </c>
      <c r="B7" s="105"/>
      <c r="C7" s="105"/>
      <c r="D7" s="105"/>
      <c r="E7" s="105"/>
      <c r="F7" s="105"/>
      <c r="G7" s="105"/>
    </row>
    <row r="8" spans="1:7" ht="19.8" customHeight="1" x14ac:dyDescent="0.25">
      <c r="A8" s="105" t="s">
        <v>84</v>
      </c>
      <c r="B8" s="105"/>
      <c r="C8" s="105"/>
      <c r="D8" s="105"/>
      <c r="E8" s="105"/>
      <c r="F8" s="105"/>
      <c r="G8" s="105"/>
    </row>
    <row r="9" spans="1:7" ht="13.2" x14ac:dyDescent="0.25">
      <c r="A9" s="104" t="s">
        <v>86</v>
      </c>
      <c r="B9" s="104"/>
      <c r="C9" s="104"/>
      <c r="D9" s="104"/>
      <c r="E9" s="104"/>
      <c r="F9" s="104"/>
      <c r="G9" s="104"/>
    </row>
    <row r="10" spans="1:7" s="84" customFormat="1" ht="15" x14ac:dyDescent="0.4"/>
    <row r="11" spans="1:7" x14ac:dyDescent="0.25">
      <c r="A11" s="2" t="s">
        <v>0</v>
      </c>
      <c r="B11" s="2"/>
      <c r="C11" s="2"/>
    </row>
    <row r="12" spans="1:7" x14ac:dyDescent="0.25">
      <c r="A12" s="3" t="s">
        <v>1</v>
      </c>
      <c r="B12" s="4" t="s">
        <v>2</v>
      </c>
      <c r="C12" s="3" t="s">
        <v>3</v>
      </c>
      <c r="D12" s="5" t="s">
        <v>4</v>
      </c>
      <c r="E12" s="3" t="s">
        <v>5</v>
      </c>
      <c r="F12" s="5" t="s">
        <v>6</v>
      </c>
      <c r="G12" s="3" t="s">
        <v>7</v>
      </c>
    </row>
    <row r="13" spans="1:7" x14ac:dyDescent="0.25">
      <c r="A13" s="7" t="s">
        <v>8</v>
      </c>
      <c r="B13" s="8" t="s">
        <v>9</v>
      </c>
      <c r="C13" s="7" t="s">
        <v>10</v>
      </c>
      <c r="D13" s="9" t="s">
        <v>11</v>
      </c>
      <c r="E13" s="7" t="s">
        <v>12</v>
      </c>
      <c r="F13" s="9" t="s">
        <v>13</v>
      </c>
      <c r="G13" s="7" t="s">
        <v>14</v>
      </c>
    </row>
    <row r="14" spans="1:7" x14ac:dyDescent="0.25">
      <c r="A14" s="7"/>
      <c r="B14" s="8" t="s">
        <v>15</v>
      </c>
      <c r="C14" s="7" t="s">
        <v>16</v>
      </c>
      <c r="D14" s="9"/>
      <c r="E14" s="7" t="s">
        <v>17</v>
      </c>
      <c r="F14" s="9" t="s">
        <v>11</v>
      </c>
      <c r="G14" s="7" t="s">
        <v>12</v>
      </c>
    </row>
    <row r="15" spans="1:7" x14ac:dyDescent="0.25">
      <c r="A15" s="11">
        <v>1</v>
      </c>
      <c r="B15" s="12">
        <v>2</v>
      </c>
      <c r="C15" s="11">
        <v>3</v>
      </c>
      <c r="D15" s="13">
        <v>4</v>
      </c>
      <c r="E15" s="11">
        <v>5</v>
      </c>
      <c r="F15" s="13">
        <v>6</v>
      </c>
      <c r="G15" s="11">
        <v>7</v>
      </c>
    </row>
    <row r="16" spans="1:7" x14ac:dyDescent="0.25">
      <c r="A16" s="14" t="s">
        <v>18</v>
      </c>
      <c r="B16" s="15"/>
      <c r="C16" s="16"/>
      <c r="D16" s="16"/>
      <c r="E16" s="16"/>
      <c r="F16" s="16"/>
    </row>
    <row r="17" spans="1:7" x14ac:dyDescent="0.25">
      <c r="A17" s="17" t="s">
        <v>19</v>
      </c>
      <c r="B17" s="18"/>
      <c r="C17" s="18"/>
      <c r="D17" s="18"/>
      <c r="E17" s="18"/>
      <c r="F17" s="18"/>
    </row>
    <row r="18" spans="1:7" x14ac:dyDescent="0.25">
      <c r="A18" s="19" t="s">
        <v>20</v>
      </c>
      <c r="B18" s="20"/>
      <c r="C18" s="21"/>
      <c r="D18" s="21"/>
      <c r="E18" s="20"/>
      <c r="F18" s="21"/>
      <c r="G18" s="22"/>
    </row>
    <row r="19" spans="1:7" x14ac:dyDescent="0.25">
      <c r="A19" s="23" t="s">
        <v>21</v>
      </c>
      <c r="B19" s="24"/>
      <c r="C19" s="25"/>
      <c r="D19" s="25"/>
      <c r="E19" s="24"/>
      <c r="F19" s="25"/>
      <c r="G19" s="9"/>
    </row>
    <row r="20" spans="1:7" x14ac:dyDescent="0.25">
      <c r="A20" s="17" t="s">
        <v>22</v>
      </c>
      <c r="B20" s="18"/>
      <c r="C20" s="26"/>
      <c r="D20" s="26"/>
      <c r="E20" s="18"/>
      <c r="F20" s="26"/>
      <c r="G20" s="9"/>
    </row>
    <row r="21" spans="1:7" x14ac:dyDescent="0.25">
      <c r="A21" s="19" t="s">
        <v>23</v>
      </c>
      <c r="B21" s="20"/>
      <c r="C21" s="20"/>
      <c r="D21" s="20"/>
      <c r="E21" s="20"/>
      <c r="F21" s="20"/>
      <c r="G21" s="27"/>
    </row>
    <row r="22" spans="1:7" x14ac:dyDescent="0.25">
      <c r="A22" s="23" t="s">
        <v>24</v>
      </c>
      <c r="B22" s="24"/>
      <c r="C22" s="24"/>
      <c r="D22" s="24"/>
      <c r="E22" s="24"/>
      <c r="F22" s="24"/>
    </row>
    <row r="23" spans="1:7" x14ac:dyDescent="0.25">
      <c r="A23" s="17" t="s">
        <v>19</v>
      </c>
      <c r="B23" s="18"/>
      <c r="C23" s="18"/>
      <c r="D23" s="18"/>
      <c r="E23" s="18"/>
      <c r="F23" s="18"/>
    </row>
    <row r="24" spans="1:7" x14ac:dyDescent="0.25">
      <c r="A24" s="19" t="s">
        <v>25</v>
      </c>
      <c r="B24" s="20"/>
      <c r="C24" s="20"/>
      <c r="D24" s="20"/>
      <c r="E24" s="20"/>
      <c r="F24" s="20"/>
      <c r="G24" s="19"/>
    </row>
    <row r="25" spans="1:7" x14ac:dyDescent="0.25">
      <c r="A25" s="23" t="s">
        <v>26</v>
      </c>
      <c r="B25" s="24"/>
      <c r="C25" s="24"/>
      <c r="D25" s="24"/>
      <c r="E25" s="24"/>
      <c r="F25" s="24"/>
    </row>
    <row r="26" spans="1:7" x14ac:dyDescent="0.25">
      <c r="A26" s="17" t="s">
        <v>22</v>
      </c>
      <c r="B26" s="18"/>
      <c r="C26" s="18"/>
      <c r="D26" s="18"/>
      <c r="E26" s="18"/>
      <c r="F26" s="18"/>
    </row>
    <row r="27" spans="1:7" x14ac:dyDescent="0.25">
      <c r="A27" s="19" t="s">
        <v>27</v>
      </c>
      <c r="B27" s="20"/>
      <c r="C27" s="20"/>
      <c r="D27" s="20"/>
      <c r="E27" s="20"/>
      <c r="F27" s="20"/>
      <c r="G27" s="19"/>
    </row>
    <row r="28" spans="1:7" x14ac:dyDescent="0.25">
      <c r="A28" s="2" t="s">
        <v>28</v>
      </c>
      <c r="B28" s="2"/>
      <c r="C28" s="2"/>
      <c r="D28" s="2"/>
      <c r="E28" s="2"/>
    </row>
    <row r="29" spans="1:7" x14ac:dyDescent="0.25">
      <c r="A29" s="4"/>
      <c r="B29" s="3" t="s">
        <v>29</v>
      </c>
      <c r="C29" s="5" t="s">
        <v>30</v>
      </c>
      <c r="D29" s="3" t="s">
        <v>31</v>
      </c>
      <c r="E29" s="6" t="s">
        <v>29</v>
      </c>
    </row>
    <row r="30" spans="1:7" x14ac:dyDescent="0.25">
      <c r="A30" s="8" t="s">
        <v>32</v>
      </c>
      <c r="B30" s="7" t="s">
        <v>9</v>
      </c>
      <c r="C30" s="9" t="s">
        <v>33</v>
      </c>
      <c r="D30" s="7" t="s">
        <v>34</v>
      </c>
      <c r="E30" s="7" t="s">
        <v>17</v>
      </c>
    </row>
    <row r="31" spans="1:7" ht="10.199999999999999" customHeight="1" x14ac:dyDescent="0.25">
      <c r="A31" s="8"/>
      <c r="B31" s="7" t="s">
        <v>15</v>
      </c>
      <c r="C31" s="9" t="s">
        <v>35</v>
      </c>
      <c r="D31" s="7" t="s">
        <v>11</v>
      </c>
      <c r="E31" s="10"/>
    </row>
    <row r="32" spans="1:7" x14ac:dyDescent="0.25">
      <c r="A32" s="11">
        <v>1</v>
      </c>
      <c r="B32" s="11">
        <v>2</v>
      </c>
      <c r="C32" s="11">
        <v>3</v>
      </c>
      <c r="D32" s="11">
        <v>4</v>
      </c>
      <c r="E32" s="11">
        <v>5</v>
      </c>
    </row>
    <row r="33" spans="1:7" s="2" customFormat="1" x14ac:dyDescent="0.25">
      <c r="A33" s="28" t="s">
        <v>36</v>
      </c>
      <c r="E33" s="29"/>
    </row>
    <row r="34" spans="1:7" x14ac:dyDescent="0.25">
      <c r="A34" s="30" t="s">
        <v>37</v>
      </c>
      <c r="B34" s="31">
        <v>0</v>
      </c>
      <c r="C34" s="31">
        <v>0</v>
      </c>
      <c r="D34" s="31">
        <v>0</v>
      </c>
      <c r="E34" s="31">
        <f>B34+C34-D34</f>
        <v>0</v>
      </c>
    </row>
    <row r="35" spans="1:7" x14ac:dyDescent="0.25">
      <c r="A35" s="30" t="s">
        <v>38</v>
      </c>
      <c r="B35" s="31">
        <v>0</v>
      </c>
      <c r="C35" s="31">
        <v>0</v>
      </c>
      <c r="D35" s="31">
        <v>0</v>
      </c>
      <c r="E35" s="31">
        <v>0</v>
      </c>
    </row>
    <row r="36" spans="1:7" x14ac:dyDescent="0.25">
      <c r="A36" s="19" t="s">
        <v>39</v>
      </c>
      <c r="B36" s="20">
        <f>SUM(B34:B35)</f>
        <v>0</v>
      </c>
      <c r="C36" s="20">
        <f>SUM(C34:C35)</f>
        <v>0</v>
      </c>
      <c r="D36" s="20">
        <f>SUM(D34:D35)</f>
        <v>0</v>
      </c>
      <c r="E36" s="20">
        <f>SUM(E34:E35)</f>
        <v>0</v>
      </c>
    </row>
    <row r="37" spans="1:7" s="2" customFormat="1" x14ac:dyDescent="0.25">
      <c r="A37" s="28" t="s">
        <v>40</v>
      </c>
      <c r="B37" s="32"/>
      <c r="C37" s="32"/>
      <c r="D37" s="32"/>
      <c r="E37" s="33"/>
    </row>
    <row r="38" spans="1:7" x14ac:dyDescent="0.25">
      <c r="A38" s="30" t="s">
        <v>41</v>
      </c>
      <c r="B38" s="31">
        <v>0</v>
      </c>
      <c r="C38" s="31">
        <v>0</v>
      </c>
      <c r="D38" s="31">
        <v>0</v>
      </c>
      <c r="E38" s="31">
        <v>0</v>
      </c>
    </row>
    <row r="39" spans="1:7" x14ac:dyDescent="0.25">
      <c r="A39" s="30" t="s">
        <v>42</v>
      </c>
      <c r="B39" s="31">
        <v>0</v>
      </c>
      <c r="C39" s="31">
        <v>0</v>
      </c>
      <c r="D39" s="31">
        <v>0</v>
      </c>
      <c r="E39" s="31">
        <v>0</v>
      </c>
    </row>
    <row r="40" spans="1:7" x14ac:dyDescent="0.25">
      <c r="A40" s="19" t="s">
        <v>43</v>
      </c>
      <c r="B40" s="20">
        <f>SUM(B38:B39)</f>
        <v>0</v>
      </c>
      <c r="C40" s="20">
        <f>SUM(C38:C39)</f>
        <v>0</v>
      </c>
      <c r="D40" s="20">
        <f>SUM(D38:D39)</f>
        <v>0</v>
      </c>
      <c r="E40" s="20">
        <f>SUM(E38:E39)</f>
        <v>0</v>
      </c>
    </row>
    <row r="44" spans="1:7" s="93" customFormat="1" ht="10.199999999999999" x14ac:dyDescent="0.2">
      <c r="A44" s="91" t="s">
        <v>1</v>
      </c>
      <c r="B44" s="92" t="s">
        <v>2</v>
      </c>
      <c r="C44" s="91" t="s">
        <v>44</v>
      </c>
      <c r="D44" s="92" t="s">
        <v>45</v>
      </c>
      <c r="E44" s="91" t="s">
        <v>5</v>
      </c>
      <c r="F44" s="91" t="s">
        <v>46</v>
      </c>
      <c r="G44" s="91" t="s">
        <v>7</v>
      </c>
    </row>
    <row r="45" spans="1:7" s="93" customFormat="1" ht="10.199999999999999" x14ac:dyDescent="0.2">
      <c r="A45" s="94" t="s">
        <v>8</v>
      </c>
      <c r="B45" s="95" t="s">
        <v>9</v>
      </c>
      <c r="C45" s="94" t="s">
        <v>16</v>
      </c>
      <c r="D45" s="95" t="s">
        <v>47</v>
      </c>
      <c r="E45" s="94" t="s">
        <v>12</v>
      </c>
      <c r="F45" s="94" t="s">
        <v>13</v>
      </c>
      <c r="G45" s="94" t="s">
        <v>48</v>
      </c>
    </row>
    <row r="46" spans="1:7" s="93" customFormat="1" ht="10.199999999999999" x14ac:dyDescent="0.2">
      <c r="A46" s="94"/>
      <c r="B46" s="95" t="s">
        <v>15</v>
      </c>
      <c r="C46" s="94" t="s">
        <v>15</v>
      </c>
      <c r="D46" s="95" t="s">
        <v>49</v>
      </c>
      <c r="E46" s="94" t="s">
        <v>17</v>
      </c>
      <c r="F46" s="94" t="s">
        <v>50</v>
      </c>
      <c r="G46" s="94" t="s">
        <v>12</v>
      </c>
    </row>
    <row r="47" spans="1:7" x14ac:dyDescent="0.25">
      <c r="A47" s="34">
        <v>1</v>
      </c>
      <c r="B47" s="13">
        <v>2</v>
      </c>
      <c r="C47" s="11">
        <v>3</v>
      </c>
      <c r="D47" s="13">
        <v>4</v>
      </c>
      <c r="E47" s="11">
        <v>5</v>
      </c>
      <c r="F47" s="11">
        <v>6</v>
      </c>
      <c r="G47" s="11">
        <v>7</v>
      </c>
    </row>
    <row r="48" spans="1:7" x14ac:dyDescent="0.25">
      <c r="A48" s="35" t="s">
        <v>18</v>
      </c>
      <c r="B48" s="36"/>
      <c r="C48" s="37"/>
      <c r="D48" s="37"/>
      <c r="E48" s="37"/>
      <c r="F48" s="37"/>
      <c r="G48" s="2"/>
    </row>
    <row r="49" spans="1:7" x14ac:dyDescent="0.25">
      <c r="A49" s="38" t="s">
        <v>19</v>
      </c>
      <c r="B49" s="39"/>
      <c r="C49" s="2"/>
      <c r="D49" s="2"/>
      <c r="E49" s="2"/>
      <c r="F49" s="2"/>
      <c r="G49" s="2"/>
    </row>
    <row r="50" spans="1:7" ht="22.8" customHeight="1" x14ac:dyDescent="0.25">
      <c r="A50" s="40" t="s">
        <v>51</v>
      </c>
      <c r="B50" s="41">
        <v>45395.08</v>
      </c>
      <c r="C50" s="41">
        <v>45395.08</v>
      </c>
      <c r="D50" s="41">
        <v>1429395.54</v>
      </c>
      <c r="E50" s="41">
        <f>B50-C50+D50</f>
        <v>1429395.54</v>
      </c>
      <c r="F50" s="42" t="s">
        <v>52</v>
      </c>
      <c r="G50" s="43"/>
    </row>
    <row r="51" spans="1:7" ht="22.8" customHeight="1" x14ac:dyDescent="0.25">
      <c r="A51" s="40" t="s">
        <v>53</v>
      </c>
      <c r="B51" s="41">
        <v>765658.39</v>
      </c>
      <c r="C51" s="41"/>
      <c r="D51" s="41"/>
      <c r="E51" s="41">
        <f t="shared" ref="E51:E52" si="0">B51-C51+D51</f>
        <v>765658.39</v>
      </c>
      <c r="F51" s="42"/>
      <c r="G51" s="43"/>
    </row>
    <row r="52" spans="1:7" ht="22.8" customHeight="1" x14ac:dyDescent="0.25">
      <c r="A52" s="40" t="s">
        <v>54</v>
      </c>
      <c r="B52" s="41"/>
      <c r="C52" s="41"/>
      <c r="D52" s="41">
        <v>76179.94</v>
      </c>
      <c r="E52" s="41">
        <f t="shared" si="0"/>
        <v>76179.94</v>
      </c>
      <c r="F52" s="42"/>
      <c r="G52" s="43"/>
    </row>
    <row r="53" spans="1:7" x14ac:dyDescent="0.25">
      <c r="A53" s="19" t="s">
        <v>20</v>
      </c>
      <c r="B53" s="20">
        <f>SUM(B50:B52)</f>
        <v>811053.47</v>
      </c>
      <c r="C53" s="20">
        <f t="shared" ref="C53:E53" si="1">SUM(C50:C52)</f>
        <v>45395.08</v>
      </c>
      <c r="D53" s="20">
        <f t="shared" si="1"/>
        <v>1505575.48</v>
      </c>
      <c r="E53" s="20">
        <f t="shared" si="1"/>
        <v>2271233.87</v>
      </c>
      <c r="F53" s="21" t="s">
        <v>52</v>
      </c>
      <c r="G53" s="21"/>
    </row>
    <row r="54" spans="1:7" ht="11.4" customHeight="1" x14ac:dyDescent="0.25">
      <c r="A54" s="28" t="s">
        <v>21</v>
      </c>
      <c r="B54" s="32"/>
      <c r="C54" s="44"/>
      <c r="D54" s="45"/>
      <c r="E54" s="32"/>
      <c r="F54" s="45"/>
      <c r="G54" s="45"/>
    </row>
    <row r="55" spans="1:7" ht="11.4" customHeight="1" x14ac:dyDescent="0.25">
      <c r="A55" s="46" t="s">
        <v>22</v>
      </c>
      <c r="B55" s="32"/>
      <c r="C55" s="45"/>
      <c r="D55" s="45"/>
      <c r="E55" s="32"/>
      <c r="F55" s="45"/>
      <c r="G55" s="45"/>
    </row>
    <row r="56" spans="1:7" ht="11.4" customHeight="1" x14ac:dyDescent="0.25">
      <c r="A56" s="17" t="s">
        <v>55</v>
      </c>
      <c r="B56" s="31">
        <v>0</v>
      </c>
      <c r="C56" s="42">
        <v>0</v>
      </c>
      <c r="D56" s="42">
        <v>0</v>
      </c>
      <c r="E56" s="31">
        <f>B56-C56+D56</f>
        <v>0</v>
      </c>
      <c r="F56" s="42"/>
      <c r="G56" s="42">
        <v>0</v>
      </c>
    </row>
    <row r="57" spans="1:7" ht="11.4" customHeight="1" x14ac:dyDescent="0.25">
      <c r="A57" s="47" t="s">
        <v>23</v>
      </c>
      <c r="B57" s="20">
        <f>SUM(B56:B56)</f>
        <v>0</v>
      </c>
      <c r="C57" s="20">
        <f>SUM(C56:C56)</f>
        <v>0</v>
      </c>
      <c r="D57" s="20">
        <f>SUM(D56:D56)</f>
        <v>0</v>
      </c>
      <c r="E57" s="20">
        <f>SUM(E56:E56)</f>
        <v>0</v>
      </c>
      <c r="F57" s="20"/>
      <c r="G57" s="20"/>
    </row>
    <row r="58" spans="1:7" ht="11.4" customHeight="1" x14ac:dyDescent="0.25">
      <c r="A58" s="23" t="s">
        <v>56</v>
      </c>
      <c r="B58" s="24"/>
      <c r="C58" s="24"/>
      <c r="D58" s="24"/>
      <c r="E58" s="24"/>
      <c r="F58" s="24"/>
      <c r="G58" s="24"/>
    </row>
    <row r="59" spans="1:7" ht="11.4" customHeight="1" x14ac:dyDescent="0.25">
      <c r="A59" s="19" t="s">
        <v>17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/>
    </row>
    <row r="60" spans="1:7" ht="11.4" customHeight="1" x14ac:dyDescent="0.25">
      <c r="A60" s="23" t="s">
        <v>57</v>
      </c>
      <c r="B60" s="24"/>
      <c r="C60" s="24"/>
      <c r="D60" s="24"/>
      <c r="E60" s="24"/>
      <c r="F60" s="24"/>
      <c r="G60" s="24"/>
    </row>
    <row r="61" spans="1:7" ht="11.4" customHeight="1" x14ac:dyDescent="0.25">
      <c r="A61" s="19" t="s">
        <v>27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/>
    </row>
    <row r="62" spans="1:7" x14ac:dyDescent="0.25">
      <c r="E62" s="48"/>
    </row>
    <row r="63" spans="1:7" ht="13.2" customHeight="1" x14ac:dyDescent="0.25">
      <c r="A63" s="49" t="s">
        <v>58</v>
      </c>
      <c r="B63" s="49"/>
      <c r="C63" s="49"/>
      <c r="D63" s="49"/>
      <c r="E63" s="50"/>
      <c r="F63" s="50"/>
      <c r="G63" s="49"/>
    </row>
    <row r="64" spans="1:7" ht="13.2" customHeight="1" x14ac:dyDescent="0.25">
      <c r="A64" s="30" t="s">
        <v>59</v>
      </c>
      <c r="B64" s="100" t="s">
        <v>60</v>
      </c>
      <c r="C64" s="101"/>
      <c r="D64" s="102"/>
      <c r="E64" s="51" t="s">
        <v>61</v>
      </c>
      <c r="F64" s="52" t="s">
        <v>62</v>
      </c>
      <c r="G64" s="51" t="s">
        <v>63</v>
      </c>
    </row>
    <row r="65" spans="1:7" ht="13.2" customHeight="1" x14ac:dyDescent="0.25">
      <c r="A65" s="53" t="s">
        <v>64</v>
      </c>
      <c r="B65" s="54" t="s">
        <v>65</v>
      </c>
      <c r="C65" s="54"/>
      <c r="D65" s="55" t="s">
        <v>66</v>
      </c>
      <c r="E65" s="56"/>
      <c r="F65" s="57"/>
      <c r="G65" s="56"/>
    </row>
    <row r="66" spans="1:7" ht="13.2" customHeight="1" x14ac:dyDescent="0.25">
      <c r="A66" s="30" t="s">
        <v>67</v>
      </c>
      <c r="B66" s="30" t="s">
        <v>68</v>
      </c>
      <c r="C66" s="30"/>
      <c r="D66" s="58">
        <v>218000</v>
      </c>
      <c r="E66" s="59">
        <v>174800</v>
      </c>
      <c r="F66" s="31">
        <v>43200</v>
      </c>
      <c r="G66" s="59">
        <f>E66-F66</f>
        <v>131600</v>
      </c>
    </row>
    <row r="67" spans="1:7" ht="13.2" customHeight="1" x14ac:dyDescent="0.25">
      <c r="A67" s="30" t="s">
        <v>67</v>
      </c>
      <c r="B67" s="30" t="s">
        <v>69</v>
      </c>
      <c r="C67" s="30"/>
      <c r="D67" s="58">
        <v>160000</v>
      </c>
      <c r="E67" s="59">
        <v>136000</v>
      </c>
      <c r="F67" s="31">
        <v>24000</v>
      </c>
      <c r="G67" s="59">
        <v>136000</v>
      </c>
    </row>
    <row r="68" spans="1:7" ht="13.2" customHeight="1" x14ac:dyDescent="0.25">
      <c r="A68" s="60"/>
      <c r="B68" s="60"/>
      <c r="C68" s="60"/>
      <c r="D68" s="61">
        <f>SUM(D66:D67)</f>
        <v>378000</v>
      </c>
      <c r="E68" s="59">
        <f t="shared" ref="E68:G68" si="2">SUM(E66:E67)</f>
        <v>310800</v>
      </c>
      <c r="F68" s="59">
        <f t="shared" si="2"/>
        <v>67200</v>
      </c>
      <c r="G68" s="62">
        <f t="shared" si="2"/>
        <v>267600</v>
      </c>
    </row>
    <row r="69" spans="1:7" ht="13.2" customHeight="1" x14ac:dyDescent="0.25">
      <c r="A69" s="30" t="s">
        <v>70</v>
      </c>
      <c r="B69" s="30" t="s">
        <v>68</v>
      </c>
      <c r="C69" s="30"/>
      <c r="D69" s="58">
        <v>216000</v>
      </c>
      <c r="E69" s="59">
        <v>194400</v>
      </c>
      <c r="F69" s="31">
        <v>21600</v>
      </c>
      <c r="G69" s="62">
        <v>172800</v>
      </c>
    </row>
    <row r="70" spans="1:7" ht="13.2" customHeight="1" x14ac:dyDescent="0.25">
      <c r="A70" s="63" t="s">
        <v>20</v>
      </c>
      <c r="B70" s="64"/>
      <c r="C70" s="65"/>
      <c r="D70" s="66">
        <f>D68+D69</f>
        <v>594000</v>
      </c>
      <c r="E70" s="67">
        <f t="shared" ref="E70:G70" si="3">E68+E69</f>
        <v>505200</v>
      </c>
      <c r="F70" s="67">
        <f t="shared" si="3"/>
        <v>88800</v>
      </c>
      <c r="G70" s="67">
        <f t="shared" si="3"/>
        <v>440400</v>
      </c>
    </row>
    <row r="71" spans="1:7" x14ac:dyDescent="0.25">
      <c r="A71" s="28"/>
      <c r="B71" s="2"/>
      <c r="C71" s="2"/>
      <c r="D71" s="2"/>
      <c r="E71" s="68"/>
      <c r="F71" s="68"/>
      <c r="G71" s="69"/>
    </row>
    <row r="72" spans="1:7" ht="16.8" customHeight="1" x14ac:dyDescent="0.25">
      <c r="A72" s="38" t="s">
        <v>71</v>
      </c>
      <c r="B72" s="2"/>
      <c r="C72" s="2"/>
      <c r="D72" s="2"/>
      <c r="E72" s="51" t="s">
        <v>61</v>
      </c>
      <c r="F72" s="52" t="s">
        <v>62</v>
      </c>
      <c r="G72" s="70" t="s">
        <v>63</v>
      </c>
    </row>
    <row r="73" spans="1:7" ht="16.8" customHeight="1" x14ac:dyDescent="0.25">
      <c r="A73" s="14" t="s">
        <v>72</v>
      </c>
      <c r="B73" s="14" t="s">
        <v>73</v>
      </c>
      <c r="C73" s="16"/>
      <c r="D73" s="71"/>
      <c r="E73" s="72">
        <v>116536.05</v>
      </c>
      <c r="F73" s="73">
        <v>37099.71</v>
      </c>
      <c r="G73" s="74">
        <f>E73-F73</f>
        <v>79436.34</v>
      </c>
    </row>
    <row r="74" spans="1:7" ht="16.8" customHeight="1" x14ac:dyDescent="0.25">
      <c r="A74" s="17"/>
      <c r="B74" s="46" t="s">
        <v>74</v>
      </c>
      <c r="C74" s="75"/>
      <c r="D74" s="76"/>
      <c r="E74" s="77"/>
      <c r="F74" s="18"/>
      <c r="G74" s="78">
        <f t="shared" ref="G74:G78" si="4">E74-F74</f>
        <v>0</v>
      </c>
    </row>
    <row r="75" spans="1:7" ht="16.8" customHeight="1" x14ac:dyDescent="0.25">
      <c r="A75" s="14" t="s">
        <v>75</v>
      </c>
      <c r="B75" s="14" t="s">
        <v>76</v>
      </c>
      <c r="C75" s="16"/>
      <c r="D75" s="71"/>
      <c r="E75" s="72">
        <v>110329.97</v>
      </c>
      <c r="F75" s="73">
        <v>33819.81</v>
      </c>
      <c r="G75" s="74">
        <f t="shared" si="4"/>
        <v>76510.16</v>
      </c>
    </row>
    <row r="76" spans="1:7" ht="16.8" customHeight="1" x14ac:dyDescent="0.25">
      <c r="A76" s="17"/>
      <c r="B76" s="46" t="s">
        <v>77</v>
      </c>
      <c r="C76" s="75"/>
      <c r="D76" s="76"/>
      <c r="E76" s="77"/>
      <c r="F76" s="18"/>
      <c r="G76" s="78"/>
    </row>
    <row r="77" spans="1:7" ht="16.8" customHeight="1" x14ac:dyDescent="0.25">
      <c r="A77" s="14" t="s">
        <v>75</v>
      </c>
      <c r="B77" s="14" t="s">
        <v>78</v>
      </c>
      <c r="C77" s="16"/>
      <c r="D77" s="71"/>
      <c r="E77" s="72">
        <v>594843.72</v>
      </c>
      <c r="F77" s="73">
        <v>143160.38</v>
      </c>
      <c r="G77" s="74">
        <f t="shared" si="4"/>
        <v>451683.33999999997</v>
      </c>
    </row>
    <row r="78" spans="1:7" ht="16.8" customHeight="1" x14ac:dyDescent="0.25">
      <c r="A78" s="17"/>
      <c r="B78" s="46" t="s">
        <v>79</v>
      </c>
      <c r="C78" s="75"/>
      <c r="D78" s="76"/>
      <c r="E78" s="77"/>
      <c r="F78" s="18"/>
      <c r="G78" s="78">
        <f t="shared" si="4"/>
        <v>0</v>
      </c>
    </row>
    <row r="79" spans="1:7" ht="16.8" customHeight="1" x14ac:dyDescent="0.25">
      <c r="A79" s="19" t="s">
        <v>23</v>
      </c>
      <c r="B79" s="64"/>
      <c r="C79" s="65"/>
      <c r="D79" s="65"/>
      <c r="E79" s="20">
        <f>SUM(E73:E78)</f>
        <v>821709.74</v>
      </c>
      <c r="F79" s="20">
        <f t="shared" ref="F79:G79" si="5">SUM(F73:F78)</f>
        <v>214079.9</v>
      </c>
      <c r="G79" s="20">
        <f t="shared" si="5"/>
        <v>607629.84</v>
      </c>
    </row>
    <row r="80" spans="1:7" ht="17.25" customHeight="1" x14ac:dyDescent="0.25">
      <c r="A80" s="97" t="s">
        <v>87</v>
      </c>
      <c r="B80" s="97"/>
      <c r="C80" s="97"/>
      <c r="D80" s="97"/>
      <c r="E80" s="97"/>
      <c r="F80" s="97"/>
      <c r="G80" s="97"/>
    </row>
    <row r="81" spans="1:7" s="87" customFormat="1" ht="13.8" customHeight="1" x14ac:dyDescent="0.25">
      <c r="A81" s="96" t="s">
        <v>90</v>
      </c>
      <c r="B81" s="96"/>
      <c r="C81" s="96"/>
      <c r="D81" s="96"/>
      <c r="E81" s="96"/>
      <c r="F81" s="96"/>
      <c r="G81" s="96"/>
    </row>
    <row r="82" spans="1:7" s="87" customFormat="1" ht="13.2" x14ac:dyDescent="0.25">
      <c r="E82" s="98" t="s">
        <v>88</v>
      </c>
      <c r="F82" s="98"/>
      <c r="G82" s="88"/>
    </row>
    <row r="83" spans="1:7" s="87" customFormat="1" ht="13.2" customHeight="1" x14ac:dyDescent="0.25">
      <c r="E83" s="99" t="s">
        <v>89</v>
      </c>
      <c r="F83" s="99"/>
    </row>
    <row r="84" spans="1:7" s="87" customFormat="1" ht="13.2" customHeight="1" x14ac:dyDescent="0.25">
      <c r="E84" s="99" t="s">
        <v>92</v>
      </c>
      <c r="F84" s="99"/>
    </row>
    <row r="85" spans="1:7" s="87" customFormat="1" ht="13.2" x14ac:dyDescent="0.25">
      <c r="A85" s="89"/>
      <c r="B85" s="90"/>
      <c r="C85" s="90"/>
      <c r="D85" s="90"/>
      <c r="E85" s="90"/>
      <c r="F85" s="89"/>
      <c r="G85" s="89"/>
    </row>
    <row r="86" spans="1:7" s="87" customFormat="1" ht="13.2" x14ac:dyDescent="0.25">
      <c r="A86" s="89"/>
      <c r="B86" s="90"/>
      <c r="C86" s="90"/>
      <c r="D86" s="90"/>
      <c r="E86" s="90"/>
      <c r="F86" s="89"/>
      <c r="G86" s="89"/>
    </row>
    <row r="87" spans="1:7" s="87" customFormat="1" ht="13.2" x14ac:dyDescent="0.25">
      <c r="A87" s="89"/>
      <c r="B87" s="90"/>
      <c r="C87" s="90"/>
      <c r="D87" s="90"/>
      <c r="E87" s="90"/>
      <c r="F87" s="89"/>
      <c r="G87" s="89"/>
    </row>
    <row r="88" spans="1:7" x14ac:dyDescent="0.25">
      <c r="A88" s="2"/>
      <c r="B88" s="68"/>
      <c r="C88" s="68"/>
      <c r="D88" s="68"/>
      <c r="E88" s="68"/>
      <c r="F88" s="2"/>
      <c r="G88" s="2"/>
    </row>
    <row r="89" spans="1:7" x14ac:dyDescent="0.25">
      <c r="A89" s="2"/>
      <c r="B89" s="68"/>
      <c r="C89" s="68"/>
      <c r="D89" s="68"/>
      <c r="E89" s="68"/>
      <c r="F89" s="2"/>
      <c r="G89" s="2"/>
    </row>
    <row r="90" spans="1:7" x14ac:dyDescent="0.25">
      <c r="A90" s="2"/>
      <c r="B90" s="68"/>
      <c r="C90" s="68"/>
      <c r="D90" s="68"/>
      <c r="E90" s="68"/>
      <c r="F90" s="2"/>
      <c r="G90" s="2"/>
    </row>
    <row r="91" spans="1:7" x14ac:dyDescent="0.25">
      <c r="A91" s="2"/>
      <c r="B91" s="68"/>
      <c r="C91" s="68"/>
      <c r="D91" s="68"/>
      <c r="E91" s="68"/>
      <c r="F91" s="2"/>
      <c r="G91" s="2"/>
    </row>
    <row r="92" spans="1:7" x14ac:dyDescent="0.25">
      <c r="A92" s="2"/>
      <c r="B92" s="68"/>
      <c r="C92" s="68"/>
      <c r="D92" s="68"/>
      <c r="E92" s="68"/>
      <c r="F92" s="2"/>
      <c r="G92" s="2"/>
    </row>
    <row r="93" spans="1:7" x14ac:dyDescent="0.25">
      <c r="A93" s="2"/>
      <c r="B93" s="68"/>
      <c r="C93" s="68"/>
      <c r="D93" s="68"/>
      <c r="E93" s="68"/>
      <c r="F93" s="2"/>
      <c r="G93" s="2"/>
    </row>
    <row r="94" spans="1:7" x14ac:dyDescent="0.25">
      <c r="A94" s="2"/>
      <c r="B94" s="68"/>
      <c r="C94" s="68"/>
      <c r="D94" s="68"/>
      <c r="E94" s="68"/>
      <c r="F94" s="2"/>
      <c r="G94" s="2"/>
    </row>
    <row r="95" spans="1:7" x14ac:dyDescent="0.25">
      <c r="A95" s="2"/>
      <c r="B95" s="68"/>
      <c r="C95" s="68"/>
      <c r="D95" s="68"/>
      <c r="E95" s="68"/>
      <c r="F95" s="2"/>
      <c r="G95" s="2"/>
    </row>
    <row r="96" spans="1:7" x14ac:dyDescent="0.25">
      <c r="A96" s="2"/>
      <c r="B96" s="68"/>
      <c r="C96" s="68"/>
      <c r="D96" s="68"/>
      <c r="E96" s="68"/>
      <c r="F96" s="2"/>
      <c r="G96" s="2"/>
    </row>
    <row r="97" spans="1:7" x14ac:dyDescent="0.25">
      <c r="A97" s="2"/>
      <c r="B97" s="68"/>
      <c r="C97" s="68"/>
      <c r="D97" s="68"/>
      <c r="E97" s="68"/>
      <c r="F97" s="2"/>
      <c r="G97" s="2"/>
    </row>
    <row r="98" spans="1:7" x14ac:dyDescent="0.25">
      <c r="A98" s="2"/>
      <c r="B98" s="68"/>
      <c r="C98" s="68"/>
      <c r="D98" s="68"/>
      <c r="E98" s="68"/>
      <c r="F98" s="2"/>
      <c r="G98" s="2"/>
    </row>
    <row r="99" spans="1:7" x14ac:dyDescent="0.25">
      <c r="A99" s="2"/>
      <c r="B99" s="68"/>
      <c r="C99" s="68"/>
      <c r="D99" s="68"/>
      <c r="E99" s="68"/>
      <c r="F99" s="2"/>
      <c r="G99" s="2"/>
    </row>
    <row r="100" spans="1:7" x14ac:dyDescent="0.25">
      <c r="A100" s="2"/>
      <c r="B100" s="68"/>
      <c r="C100" s="68"/>
      <c r="D100" s="68"/>
      <c r="E100" s="68"/>
      <c r="F100" s="2"/>
      <c r="G100" s="2"/>
    </row>
    <row r="101" spans="1:7" x14ac:dyDescent="0.25">
      <c r="A101" s="2"/>
      <c r="B101" s="68"/>
      <c r="C101" s="68"/>
      <c r="D101" s="68"/>
      <c r="E101" s="68"/>
      <c r="F101" s="2"/>
      <c r="G101" s="2"/>
    </row>
    <row r="102" spans="1:7" x14ac:dyDescent="0.25">
      <c r="A102" s="2"/>
      <c r="B102" s="68"/>
      <c r="C102" s="68"/>
      <c r="D102" s="68"/>
      <c r="E102" s="68"/>
      <c r="F102" s="2"/>
      <c r="G102" s="2"/>
    </row>
    <row r="103" spans="1:7" x14ac:dyDescent="0.25">
      <c r="A103" s="2"/>
      <c r="B103" s="68"/>
      <c r="C103" s="68"/>
      <c r="D103" s="68"/>
      <c r="E103" s="68"/>
      <c r="F103" s="2"/>
      <c r="G103" s="2"/>
    </row>
    <row r="104" spans="1:7" x14ac:dyDescent="0.25">
      <c r="A104" s="2"/>
      <c r="B104" s="68"/>
      <c r="C104" s="68"/>
      <c r="D104" s="68"/>
      <c r="E104" s="68"/>
      <c r="F104" s="2"/>
      <c r="G104" s="2"/>
    </row>
    <row r="105" spans="1:7" x14ac:dyDescent="0.25">
      <c r="A105" s="2"/>
      <c r="B105" s="68"/>
      <c r="C105" s="68"/>
      <c r="D105" s="68"/>
      <c r="E105" s="68"/>
      <c r="F105" s="2"/>
      <c r="G105" s="2"/>
    </row>
    <row r="106" spans="1:7" x14ac:dyDescent="0.25">
      <c r="A106" s="2"/>
      <c r="B106" s="68"/>
      <c r="C106" s="68"/>
      <c r="D106" s="68"/>
      <c r="E106" s="68"/>
      <c r="F106" s="2"/>
      <c r="G106" s="2"/>
    </row>
    <row r="107" spans="1:7" ht="19.5" customHeight="1" x14ac:dyDescent="0.25">
      <c r="A107" s="2"/>
      <c r="B107" s="79"/>
      <c r="C107" s="79"/>
      <c r="D107" s="80"/>
      <c r="E107" s="79"/>
      <c r="F107" s="79"/>
      <c r="G107" s="2"/>
    </row>
    <row r="108" spans="1:7" ht="19.5" customHeight="1" x14ac:dyDescent="0.25">
      <c r="A108" s="2"/>
      <c r="B108" s="81"/>
      <c r="C108" s="79"/>
      <c r="D108" s="82"/>
      <c r="E108" s="79"/>
      <c r="F108" s="79"/>
      <c r="G108" s="2"/>
    </row>
    <row r="109" spans="1:7" ht="19.5" customHeight="1" x14ac:dyDescent="0.25">
      <c r="A109" s="2"/>
      <c r="B109" s="83"/>
      <c r="C109" s="79"/>
      <c r="D109" s="79"/>
      <c r="E109" s="79"/>
      <c r="F109" s="79"/>
      <c r="G109" s="2"/>
    </row>
    <row r="110" spans="1:7" ht="19.5" customHeight="1" x14ac:dyDescent="0.25">
      <c r="B110" s="83"/>
      <c r="C110" s="79"/>
      <c r="D110" s="79"/>
      <c r="E110" s="79"/>
      <c r="F110" s="79"/>
    </row>
    <row r="111" spans="1:7" ht="19.5" customHeight="1" x14ac:dyDescent="0.25">
      <c r="B111" s="83"/>
      <c r="C111" s="79"/>
      <c r="D111" s="79"/>
      <c r="E111" s="79"/>
      <c r="F111" s="79"/>
    </row>
    <row r="112" spans="1:7" ht="19.5" customHeight="1" x14ac:dyDescent="0.25"/>
    <row r="113" ht="19.5" customHeight="1" x14ac:dyDescent="0.25"/>
  </sheetData>
  <mergeCells count="10">
    <mergeCell ref="B64:D64"/>
    <mergeCell ref="A6:G6"/>
    <mergeCell ref="A9:G9"/>
    <mergeCell ref="A7:G7"/>
    <mergeCell ref="A8:G8"/>
    <mergeCell ref="A81:G81"/>
    <mergeCell ref="A80:G80"/>
    <mergeCell ref="E82:F82"/>
    <mergeCell ref="E83:F83"/>
    <mergeCell ref="E84:F84"/>
  </mergeCells>
  <pageMargins left="0.70866141732283472" right="0.51181102362204722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2022-05-23T10:43:51Z</cp:lastPrinted>
  <dcterms:created xsi:type="dcterms:W3CDTF">2022-02-14T11:52:17Z</dcterms:created>
  <dcterms:modified xsi:type="dcterms:W3CDTF">2022-06-29T12:50:04Z</dcterms:modified>
</cp:coreProperties>
</file>