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65" windowHeight="7770" activeTab="0"/>
  </bookViews>
  <sheets>
    <sheet name="PRORAČUN 2015 -Idio" sheetId="1" r:id="rId1"/>
    <sheet name="PRORAČUN 2015-II DIO" sheetId="2" r:id="rId2"/>
    <sheet name="List3" sheetId="3" r:id="rId3"/>
  </sheets>
  <definedNames>
    <definedName name="_xlnm.Print_Titles" localSheetId="0">'PRORAČUN 2015 -Idio'!$48:$49</definedName>
    <definedName name="_xlnm.Print_Titles" localSheetId="1">'PRORAČUN 2015-II DIO'!$5:$5</definedName>
  </definedNames>
  <calcPr fullCalcOnLoad="1"/>
</workbook>
</file>

<file path=xl/sharedStrings.xml><?xml version="1.0" encoding="utf-8"?>
<sst xmlns="http://schemas.openxmlformats.org/spreadsheetml/2006/main" count="1087" uniqueCount="372">
  <si>
    <t>OIB: 86505626714</t>
  </si>
  <si>
    <t>OPĆI DIO</t>
  </si>
  <si>
    <t>3</t>
  </si>
  <si>
    <t>4</t>
  </si>
  <si>
    <t>4/3</t>
  </si>
  <si>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</si>
  <si>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</si>
  <si>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</si>
  <si>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</si>
  <si>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</si>
  <si>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RAZLIKA - MANJAK</t>
  </si>
  <si>
    <t>B. RAČUN ZADUŽIVANJA/FINANCIRANJA</t>
  </si>
  <si>
    <t>Primici od financijske imovine i zaduživanja</t>
  </si>
  <si>
    <t>Izdaci za financijsku imovinu i otplate zajmova</t>
  </si>
  <si>
    <t>NETO ZADUŽIVANJE/FINANCIRANJE</t>
  </si>
  <si>
    <t>BROJ</t>
  </si>
  <si>
    <t>KONTA</t>
  </si>
  <si>
    <t>VRSTA PRIHODA / RASHODA</t>
  </si>
  <si>
    <t>Prihodi od poreza</t>
  </si>
  <si>
    <t>Porez i prirez na dohodak</t>
  </si>
  <si>
    <t>Porezi na imovinu</t>
  </si>
  <si>
    <t>Porezi na robu i usluge</t>
  </si>
  <si>
    <t>Pomoći iz inozemstva (darovnice) i od subjekata unutar općeg proračuna</t>
  </si>
  <si>
    <t>Pomoći iz proračuna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</si>
  <si>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</si>
  <si>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</si>
  <si>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</si>
  <si>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</si>
  <si>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</si>
  <si>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</si>
  <si>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</si>
  <si>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</si>
  <si>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Donacije od pravnih i fizičkih osoba izvan opće države</t>
  </si>
  <si>
    <t>Kazne, upravne mjere i ostali prihodi</t>
  </si>
  <si>
    <t>Ostali prihodi</t>
  </si>
  <si>
    <t>Prihodi od prodaje proizvedene dugotrajne imovine</t>
  </si>
  <si>
    <t>Prihodi od prodaje građevinskih objekata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</si>
  <si>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</si>
  <si>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</si>
  <si>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</si>
  <si>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</si>
  <si>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</si>
  <si>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</si>
  <si>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</si>
  <si>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</si>
  <si>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</si>
  <si>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</si>
  <si>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</si>
  <si>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Kamate za primljene kredite i zajmove</t>
  </si>
  <si>
    <t>Ostali financijski rashodi</t>
  </si>
  <si>
    <t>Subvencije</t>
  </si>
  <si>
    <t>Subvencije trgovačkim društvima, poljoprivrednicima i obrtnicima izvan javnog sektora</t>
  </si>
  <si>
    <t>Pomoći dane u inozemstvo i unutar opće države</t>
  </si>
  <si>
    <t>Pomoći unutar općeg proračuna</t>
  </si>
  <si>
    <t>Pomoći proračunskim korisnicima drugih proračuna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</si>
  <si>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</si>
  <si>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</si>
  <si>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</si>
  <si>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</si>
  <si>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Kazne, penali i naknade štete</t>
  </si>
  <si>
    <t>Rashodi za nabavu proizvedene dugotrajne imovine</t>
  </si>
  <si>
    <t>Građevinski objekti</t>
  </si>
  <si>
    <t>Postrojenja i oprema</t>
  </si>
  <si>
    <t>Prijevozna sredstva</t>
  </si>
  <si>
    <t>Knjige, umjetnička djela i ostalae izložbene vrijednosti</t>
  </si>
  <si>
    <t>Nematerijalna proizvedena imovina</t>
  </si>
  <si>
    <t>Rashodi za dodatna ulaganja na nefinancijskoj imovini</t>
  </si>
  <si>
    <t>Dodatna ulaganja na građevinskim objektima</t>
  </si>
  <si>
    <t>Dodatna ulaganja na postrojenjima i opremi</t>
  </si>
  <si>
    <t>Primici od zaduživanja</t>
  </si>
  <si>
    <t>Primljeni krediti i zajmovi od kreditnih i ostalih financijskih institucija izvan javnog sektora</t>
  </si>
  <si>
    <t>Primljeni zajmovi od trgovačkih društava i obrtnika izvan javnog sektora</t>
  </si>
  <si>
    <t>Izdaci za otplatu glavnice primljenih kredita i zajmova</t>
  </si>
  <si>
    <t>Otplata glavnice primljenih zajmova od trgovačkih društava i obrtnika izvan javnog sektora</t>
  </si>
  <si>
    <t>Višak/manjak prihoda</t>
  </si>
  <si>
    <t>UKUPNO PRIHODI / PRIMICI</t>
  </si>
  <si>
    <t>RAZDJEL  000   PRIHODI GRADA</t>
  </si>
  <si>
    <t>Izvor  OPĆI PRIHODI I PRIMICI</t>
  </si>
  <si>
    <t>Izvor  PRIHODI ZA POSEBNE NAMJENE</t>
  </si>
  <si>
    <t>Izvor  HZ ZA ZAPOŠLJAVANJE-STRUČNO OSPOSOBLJAVANJE</t>
  </si>
  <si>
    <t>Izvor  HZ ZA ZAPOŠLJAVANJE - SEZONSKI RADOVI</t>
  </si>
  <si>
    <t>Izvor  TEKUĆE POMOĆ - DRŽAVNI PRORAČUN</t>
  </si>
  <si>
    <t>Izvor  TEKUĆE POMOĆI  IZ ŽUPANIJSKOG PRORAČUNA</t>
  </si>
  <si>
    <t>Izvor  KAPITALNE POMOĆI   - RADNA ZONA</t>
  </si>
  <si>
    <t>Izvor  KAPITALNE POMOĆI - ASFALTIRANJE</t>
  </si>
  <si>
    <t>Izvor  KAPITALNE POMOĆI - JAVNA RASVJETA</t>
  </si>
  <si>
    <t>Izvor  KAPITALNE POMOĆI - DOM KULTURE</t>
  </si>
  <si>
    <t>Izvor  KAPITALNE DONACIJE GRAĐANA - KANALIZACIJA</t>
  </si>
  <si>
    <t>Izvor  KAPITALNE DONACIJE GRAĐANA - ASFALTIRANJE</t>
  </si>
  <si>
    <t>Izvor  DONACIJE OD TRGOVAČKIH DRUŠTAVA</t>
  </si>
  <si>
    <t>Izvor  PRIHODI OD PRODAJE STANOVA</t>
  </si>
  <si>
    <t>Izvor  PRIMICI OD FINANCIJSKE IMOVINE - LEASING</t>
  </si>
  <si>
    <t>Izvor  PRIMLJENI ZAJMOVI OD KREDITNIH INSTITUCIJA IZVAN JAVNOG SEKT</t>
  </si>
  <si>
    <t>UKUPNO RASHODI / IZDACI</t>
  </si>
  <si>
    <t>RAZDJEL  001   GRADSKO VIJEĆE, GRADONAČELNIK, GRADSKA UPRAVA</t>
  </si>
  <si>
    <t>GLAVA  01   GRADSKO VIJEĆE</t>
  </si>
  <si>
    <t>Program 1001 DONOŠENJE AKATA I MJERA IZ DJELOKRUGA PRED.I IZVR. TIJELA</t>
  </si>
  <si>
    <t>Aktivnost A100001 Predstavnička i izvršna tijela</t>
  </si>
  <si>
    <t>FUNKCIJSKA KLASIFIKACIJA  01   OPĆE JAVNE USLUGE</t>
  </si>
  <si>
    <t>Tekući projekt T100002 Strategija razvoja Grada Oroslavja</t>
  </si>
  <si>
    <t>Program 1002 RAZVOJ CIVILNOG DRUŠTVA - POLITIČKE STRANKE</t>
  </si>
  <si>
    <t>Aktivnost A100001 Osnovna funkcija stranaka</t>
  </si>
  <si>
    <t>RAZDJEL  002   JEDINSTVENI UPRAVNI ODJEL GRADA OROSLAVJA</t>
  </si>
  <si>
    <t>GLAVA  01   JEDINSTVENI UPRAVNI ODJEL</t>
  </si>
  <si>
    <t>Program 1001 PRIPREMA I DONOŠENJE AKATA IZ DJELOKRUGA TIJELA</t>
  </si>
  <si>
    <t>Aktivnost A100001 Administrativno, tehničko i stručno osoblje</t>
  </si>
  <si>
    <t>Aktivnost A100002 Rad Vlastitog pogona</t>
  </si>
  <si>
    <t>Aktivnost A100003 Održavanje kombi vozila</t>
  </si>
  <si>
    <t>Kapitalni projekt K100001 Informatizacija uprave</t>
  </si>
  <si>
    <t>Kapitalni projekt K100003 Nabava gospodarskog vozila (kombi vozila)</t>
  </si>
  <si>
    <t>Tekući projekt T100001 Javni radovi -HZ za zapošljavanje</t>
  </si>
  <si>
    <t>Tekući projekt T100002 Stručno osposobljavanje - rad bez zasnivanja radnog odnosa</t>
  </si>
  <si>
    <t>Program 1002 UPRAVLJANJE IMOVINOM</t>
  </si>
  <si>
    <t>Aktivnost A100001 Održavanje DD Gornje Oroslavje</t>
  </si>
  <si>
    <t>Aktivnost A100002 Održavnje DD Andraševec</t>
  </si>
  <si>
    <t>Aktivnost A100003 Održavnje DD Mokrice</t>
  </si>
  <si>
    <t>Aktivnost A100004 Održavanje DD Slatina</t>
  </si>
  <si>
    <t>Aktivnost A100005 Održavnje ostalih zgrada</t>
  </si>
  <si>
    <t>Aktivnost A100006 Troškovi javne rasvjete</t>
  </si>
  <si>
    <t>FUNKCIJSKA KLASIFIKACIJA  06   USLUGE UNAPREĐENJA STANOVANJA I ZAJEDNICE</t>
  </si>
  <si>
    <t>Kapitalni projekt K100001 Nabava opreme za DD i ostale zgrade</t>
  </si>
  <si>
    <t>Kapitalni projekt K100002 Izgradnja i dodatna ulaganja - DD Gornje Oroslavje</t>
  </si>
  <si>
    <t>Kapitalni projekt K100003 Izgradnja i dodatna ulaganja DD Andraševec</t>
  </si>
  <si>
    <t>Kapitalni projekt K100004 Izgradnja i dodatna ulaganja - DD Mokrice</t>
  </si>
  <si>
    <t>Kapitalni projekt K100005 Izgradnja i dodatna ulaganja - DD Slatina</t>
  </si>
  <si>
    <t>Kapitalni projekt K100006 Izgradnja i dodatna ulaganja na ostalim zgradama</t>
  </si>
  <si>
    <t>Kapitalni projekt K100007 Izgradnja i dodatna ulaganja - Stara gradska knjižnica</t>
  </si>
  <si>
    <t>Kapitalni projekt K100008 Sufinanciranje sanacije krovišta Općinskog suda u Zlataru</t>
  </si>
  <si>
    <t>Program 1003 ORGANIZIRANJE I PROVOĐENJE ZAŠTITE I SPAŠAVANJA</t>
  </si>
  <si>
    <t>Aktivnost A100001 Osnovna djelatnost službi za zaštitu od požara</t>
  </si>
  <si>
    <t>FUNKCIJSKA KLASIFIKACIJA  03   JAVNI RED I SIGURNOST</t>
  </si>
  <si>
    <t>Aktivnost A100002 Civilna zaštita</t>
  </si>
  <si>
    <t>Aktivnost A100003 Djelovanje kroz udruge</t>
  </si>
  <si>
    <t>Tekući projekt T100001 Sufinanciranje projekta - Policija u zajednici</t>
  </si>
  <si>
    <t>Program 1004 JAČANJE GOSPODARSTVA</t>
  </si>
  <si>
    <t>Aktivnost A100001 Redovna djelatnost Turističke zajednice</t>
  </si>
  <si>
    <t>FUNKCIJSKA KLASIFIKACIJA  04   EKONOMSKI POSLOVI</t>
  </si>
  <si>
    <t>Kapitalni projekt K100001 Prostorno planiranje</t>
  </si>
  <si>
    <t>Tekući projekt T100001 Subvencioniranje kamata za odobrene kredite malim i srednjim poduzetnicima</t>
  </si>
  <si>
    <t>Tekući projekt T100002 Subvencije trgovačkim društvima, obrtnicima za rekonstrukciju, dogradnju</t>
  </si>
  <si>
    <t>Tekući projekt T100003 Subvencioniranje uzgoja stoke</t>
  </si>
  <si>
    <t>Tekući projekt T100005 Donacija udrugama za nabavu poljoprivrednih sadnica</t>
  </si>
  <si>
    <t>Program 1005 ZAŠTITA OKOLIŠA</t>
  </si>
  <si>
    <t>Aktivnost A100001 Odvoz krupnog i glomaznog otpada</t>
  </si>
  <si>
    <t>FUNKCIJSKA KLASIFIKACIJA  05   ZAŠTITA OKOLIŠA</t>
  </si>
  <si>
    <t>Aktivnost A100002 Preventivna deratizacija javnih površina i st.zgrada</t>
  </si>
  <si>
    <t>Aktivnost A100003 Higijeničarska služba</t>
  </si>
  <si>
    <t>Aktivnost A100004 Sanacija nelegalnih odlagališta smeća</t>
  </si>
  <si>
    <t>Kapitalni projekt K100001 Program 1000 solarnih kolektora</t>
  </si>
  <si>
    <t>Kapitalni projekt K100002 Nabava komunalne opreme za sakupljanje otpada</t>
  </si>
  <si>
    <t>Program 1006 ODRŽAVANJE KOMUNALNE INFRASTRUKTURE</t>
  </si>
  <si>
    <t>Aktivnost A100001 Održavanje cesta i drugih javnih površina</t>
  </si>
  <si>
    <t>Aktivnost A100002 Održavnje i uređivanje zelenih površina</t>
  </si>
  <si>
    <t>Aktivnost A100003 Održavanje uređaja i objekata odvodnje</t>
  </si>
  <si>
    <t>Aktivnost A100004 Održavanje okoliša društvenih domova</t>
  </si>
  <si>
    <t>Aktivnost A100005 Održavanje dječjih igrališta</t>
  </si>
  <si>
    <t>FUNKCIJSKA KLASIFIKACIJA  08   REKREACIJA, KULTURA I RELIGIJA</t>
  </si>
  <si>
    <t>Aktivnost A100006 Održavanje javne rasvjete</t>
  </si>
  <si>
    <t>Tekući projekt T100001 Sanacija šteta od elementarne nepogode</t>
  </si>
  <si>
    <t>Izvor  TEKUĆE POMOĆI - SANACIJA ŠTETA OD ELEMENTARNE NEPOGODE</t>
  </si>
  <si>
    <t>Program 1007 IZGRADNJA OBJEKATA I UREĐAJA KOMUNALNE INFRASTRUKTURE</t>
  </si>
  <si>
    <t>Kapitalni projekt K100001 Izgradnja cesta, nogostupa, parkirališta</t>
  </si>
  <si>
    <t>Kapitalni projekt K100002 Asfaltiranje cesta - dodatna ulaganja</t>
  </si>
  <si>
    <t>Kapitalni projekt K100003 Izgradnja objekata i uređaja odvodnje</t>
  </si>
  <si>
    <t>Kapitalni projekt K100004 Uređenje dječjih igrališta</t>
  </si>
  <si>
    <t>Kapitalni projekt K100005 Uređenje groblja</t>
  </si>
  <si>
    <t>Kapitalni projekt K100006 Izgradnja radne zone - komunalna infrastruktura</t>
  </si>
  <si>
    <t>Kapitalni projekt K100007 Izgradnja komunalne infrastrukture novih stambenih zgrada</t>
  </si>
  <si>
    <t>Kapitalni projekt K100008 Izgradnja objekata i uređaja  vodoopskrbe</t>
  </si>
  <si>
    <t>Kapitalni projekt K100009 Izgradnja javne rasvjete</t>
  </si>
  <si>
    <t>Kapitalni projekt K100010 Rekonstrukcija javne rasvjete</t>
  </si>
  <si>
    <t>Kapitalni projekt K100011 Postava autobusnih stajališta</t>
  </si>
  <si>
    <t>Kapitalni projekt K100012 Nabava opreme za održavanje parkova i drugih zelenih površina</t>
  </si>
  <si>
    <t>Kapitalni projekt K100013 Otplata kredita za traktor</t>
  </si>
  <si>
    <t>Program 1008 ORGANIZACIJA REKREACIJE I ŠPORTSKIH AKTIVNOSTI</t>
  </si>
  <si>
    <t>Aktivnost A100001 Osnovna djelatnost športskih udruga</t>
  </si>
  <si>
    <t>Program 1009 JAVNE POTREBE U KULTURI</t>
  </si>
  <si>
    <t>Aktivnost A100001 Manifestacije u kulturi</t>
  </si>
  <si>
    <t>Aktivnost A100002 Djelatnost udruga u kulturi</t>
  </si>
  <si>
    <t>Aktivnost A100003 Održavanje kino dvorane</t>
  </si>
  <si>
    <t>Aktivnost A100004 Osnovna djelatnost vjerske zajednice</t>
  </si>
  <si>
    <t>Kapitalni projekt K100001 Opremanje kino-dvorane</t>
  </si>
  <si>
    <t>Kapitalni projekt K100002 Uređenje parkova - povijesni spomenici</t>
  </si>
  <si>
    <t>Program 1010 PREDŠKOLSKI ODGOJ</t>
  </si>
  <si>
    <t>Aktivnost A100001 Sufinanciranje smještaja djece u dječjim jaslicama</t>
  </si>
  <si>
    <t>FUNKCIJSKA KLASIFIKACIJA  09   OBRAZOVANJE</t>
  </si>
  <si>
    <t>Program 1011 OSNOVNO I SREDNJOŠKOLSKO OBRAZOVANJE</t>
  </si>
  <si>
    <t>Aktivnost A100001 Pomoći Osnovnoj školi Oroslavje</t>
  </si>
  <si>
    <t>Aktivnost A100002 Pomoći Srednjoj školi Oroslavje</t>
  </si>
  <si>
    <t>Aktivnost A100003 Stipendije učenika</t>
  </si>
  <si>
    <t>Tekući projekt T100001 Sufinaciranje troškova asistentice</t>
  </si>
  <si>
    <t>Program 1012 JAVNE POTREBE IZNAD STANDARDA U ŠKOLSTVU</t>
  </si>
  <si>
    <t>Aktivnost A100001 Sufinanciranje javnog prijevoza učenika i studenata</t>
  </si>
  <si>
    <t>Aktivnost A100002 Sufinaniranje prehrane učenika Osnovne škole</t>
  </si>
  <si>
    <t>Program 1013 POTICANJE MJERE DEMOGRAFSKE OBNOVE</t>
  </si>
  <si>
    <t>Aktivnost A100001 Potpore za novorođeno dijete</t>
  </si>
  <si>
    <t>FUNKCIJSKA KLASIFIKACIJA  10   SOCIJALNA ZAŠTITA</t>
  </si>
  <si>
    <t>Program 1014 JAVNE POTREBE DJECE S POTEŠKOĆAMA U RAZVOJU</t>
  </si>
  <si>
    <t>Aktivnost A100001 Rješavanje govorno-jezičnih poteškoća djece</t>
  </si>
  <si>
    <t>Program 1015 SOCIJALNA SKRB</t>
  </si>
  <si>
    <t>Aktivnost A100001 Pokrivanje troškova stanovanja</t>
  </si>
  <si>
    <t>Aktivnost A100002 Pomoći obiteljima u novcu</t>
  </si>
  <si>
    <t>Aktivnost A100003 Pomoć obiteljima umrlih umirovljenika</t>
  </si>
  <si>
    <t>Aktivnost A100004 Pomoć u naravi - socijalni paketi</t>
  </si>
  <si>
    <t>Aktivnost A100006 Pružanje socijalne zaštite žrtvama od elem.nepogoda</t>
  </si>
  <si>
    <t>Tekući projekt T100001 Pomoć i njega u kući (sufinanciranje toplog obroka)</t>
  </si>
  <si>
    <t>Tekući projekt T100002 Pomoć u kući starijim osobama (zajednički projekt)</t>
  </si>
  <si>
    <t>Program 1016 HUMANITARNA SKRB KROZ UDRUGE GRAĐANA</t>
  </si>
  <si>
    <t>Aktivnost A100001 Humanitarna djelatnost Crvenog križa</t>
  </si>
  <si>
    <t>Aktivnost A100002 Hvidra, dragovoljci Dom.rata, veterani Dom. rata i dr.</t>
  </si>
  <si>
    <t>Aktivnost A100003 Poticaj djelovanja podružnice umirovljenika i udruge civil.invalida</t>
  </si>
  <si>
    <t>Aktivnost A100004 Humanitarna djelatnost ostalih udruga</t>
  </si>
  <si>
    <t>Program 1017 VISOKOŠKOLSKO OBRAZOVANJE</t>
  </si>
  <si>
    <t>Aktivnost A100001 Stipendije studentima</t>
  </si>
  <si>
    <t>RAZDJEL  003   PRORAČUNSKI KORISNICI</t>
  </si>
  <si>
    <t>GLAVA  01   DJEČJI VRTIĆ "CVRKUTIĆ" OROSLAVJE</t>
  </si>
  <si>
    <t>Program 1001 REDOVNA DJELATNOST DJEČJEG VRTIĆA</t>
  </si>
  <si>
    <t>Aktivnost A100001 Odgojno i  administrativno tehničko osoblje</t>
  </si>
  <si>
    <t>Kapitalni projekt K100002 Dogradnja Dječjeg vrtića</t>
  </si>
  <si>
    <t>GLAVA  02   GRADSKA KNJIŽNICA OROSLAVJE</t>
  </si>
  <si>
    <t>Program 1001 REDOVNA DJELATNOST GRADSKE KNJIŽNICE</t>
  </si>
  <si>
    <t>Aktivnost A100001 Administrativno, stručno osoblje</t>
  </si>
  <si>
    <t>GLAVA  03   OTVORENO UČILIŠTE OROSLAVJE</t>
  </si>
  <si>
    <t>Program 1001 REDOVNA DJELATNOST OTVORENOG UČILIŠTA</t>
  </si>
  <si>
    <t>G311</t>
  </si>
  <si>
    <t>GRADSKO VIJEĆE</t>
  </si>
  <si>
    <t>KLASA:</t>
  </si>
  <si>
    <t xml:space="preserve">UBROJ: </t>
  </si>
  <si>
    <t xml:space="preserve">Oroslavje,  </t>
  </si>
  <si>
    <t>donijelo je</t>
  </si>
  <si>
    <t>Članak 1.</t>
  </si>
  <si>
    <t>3.</t>
  </si>
  <si>
    <t>A</t>
  </si>
  <si>
    <t>RAČUN PRIHODA I RASHODA</t>
  </si>
  <si>
    <t>B</t>
  </si>
  <si>
    <t>RAČUNA ZADUŽIVANJA/FINANCIRANJA</t>
  </si>
  <si>
    <t>C</t>
  </si>
  <si>
    <t>RASPOLOŽIVIH SREDSTAVA IZ PRETHODNIH GODINA</t>
  </si>
  <si>
    <t>VIŠAK / MANJAK + RASPOLOŽIVA SREDSTVA IZ</t>
  </si>
  <si>
    <t>PRETHODNIH GODINA + NETO ZADUŽIVANJE /</t>
  </si>
  <si>
    <t>FINANCIRANJE</t>
  </si>
  <si>
    <t>Članak 2.</t>
  </si>
  <si>
    <t>PROCJENA 2014.</t>
  </si>
  <si>
    <t>PLAN 2015.</t>
  </si>
  <si>
    <t>INDEKS</t>
  </si>
  <si>
    <t xml:space="preserve">Temeljem članka 39. Zakona o proračunu ("Narodne novine" br. 87/08.136/12.) </t>
  </si>
  <si>
    <t>i članka 32. Statuta grada Oroslavja (Službeni glasnik Krapinsko-zagorske županije br. 16/09. i 13/13.)</t>
  </si>
  <si>
    <t>PRORAČUN GRADA ZA 2015. GODINU</t>
  </si>
  <si>
    <t>-1.453.200,00</t>
  </si>
  <si>
    <t>Prihodi i rashodi po razredima, skupinama i podskupinama utvrđuju se u Računu prihoda</t>
  </si>
  <si>
    <t xml:space="preserve"> u Računu zaduživanja/financiranja.</t>
  </si>
  <si>
    <t xml:space="preserve"> i rashoda, a primici i izdaci po razredima, skupinama i podskupinama utvrđuju se</t>
  </si>
  <si>
    <t>Članak 3.</t>
  </si>
  <si>
    <t>POSEBNI DIO</t>
  </si>
  <si>
    <t>Rashodi izdaci raspoređuju se  po razdjelima, glavama, proračunskim korisnicima financiranja:</t>
  </si>
  <si>
    <t xml:space="preserve">po ekonomskoj, funkcijskoj i programskoj klasifikaciji te po izvorima </t>
  </si>
  <si>
    <t>Članak 4.</t>
  </si>
  <si>
    <t>III     PLAN RAZVOJNIH PROGRAMA</t>
  </si>
  <si>
    <t>PRIKAZ KAPITALNIH PROGRAMA KROZ STRATEŠKE ODREDNICE IZ STRATEGIJE RAZVOJA GRADA</t>
  </si>
  <si>
    <t>U planu kapitalnih razvojnih programa iskazani su ciljevi i prioritetirazvoja Grada Oroslavja koji su povezani s programskom  i organizacijskom klasifikacijom proračuna.</t>
  </si>
  <si>
    <t>RAZDJEL</t>
  </si>
  <si>
    <t>GLAVA</t>
  </si>
  <si>
    <t>PROGRAM/Naziv kapitalnog projekta</t>
  </si>
  <si>
    <t>PLAN 2016.</t>
  </si>
  <si>
    <t>PLAN 2017.</t>
  </si>
  <si>
    <t>UKUPNO</t>
  </si>
  <si>
    <t>POKAZATELJ REZULTATA</t>
  </si>
  <si>
    <t>1.</t>
  </si>
  <si>
    <t>CILJ 1.  KONKURENTNO PODUZETNIŠTVO I USLUGE</t>
  </si>
  <si>
    <t xml:space="preserve">1.1. </t>
  </si>
  <si>
    <t>MJERA - Poticanje razvoja malog i srednjeg poduzetništva i ulaganja u gospodarstvo</t>
  </si>
  <si>
    <t>002</t>
  </si>
  <si>
    <t>01</t>
  </si>
  <si>
    <t>Program</t>
  </si>
  <si>
    <t>1004 JAČANJE GOSPODARSTVA</t>
  </si>
  <si>
    <t>Kapitalni projekt</t>
  </si>
  <si>
    <t>K100001 Prostorno planiranje</t>
  </si>
  <si>
    <t>Postotak područja grada pokrivenog prostorno-planskom dokumentacijom</t>
  </si>
  <si>
    <t xml:space="preserve">1.2. </t>
  </si>
  <si>
    <t>MJERA - Razvoj turizma</t>
  </si>
  <si>
    <t>2.</t>
  </si>
  <si>
    <t>CILJ 2.  RAZVOJ LJUDSKIH POTENCIJALA I UNAPREĐENJE KVALITETE ŽIVOTA</t>
  </si>
  <si>
    <t>2.1.</t>
  </si>
  <si>
    <t>MJERA- Obrazovani ljudski potencijal</t>
  </si>
  <si>
    <t>1001 REDOVNA DJELATNOST DJEČJEG VRTIĆA</t>
  </si>
  <si>
    <t>K100002 Dogradnja Dječjeg vrtića</t>
  </si>
  <si>
    <t xml:space="preserve">Povećanje broja djece </t>
  </si>
  <si>
    <t>2.2.</t>
  </si>
  <si>
    <t>MJERA- Unapređenje upravljanja lokalnim razvojem</t>
  </si>
  <si>
    <t>1001 PRIPREMA I DONOŠENJE AKATA IZ DJELOKRUGA TIJELA</t>
  </si>
  <si>
    <t>K100001 Informatizacija uprave</t>
  </si>
  <si>
    <t>Postotak uvođenje novih programa (automatizam)</t>
  </si>
  <si>
    <t>K100003 Nabava gospodarskog vozila(kombi vozila)</t>
  </si>
  <si>
    <t>1002 UPRAVLJANJE IMOVINOM</t>
  </si>
  <si>
    <t>K100001 Nabava opreme za DD i ostale zgrade</t>
  </si>
  <si>
    <t>Broj manifestacija, priredbi održanih u prostoru</t>
  </si>
  <si>
    <t>K100002 Izgradnja i dodatna ulaganja - DD Gornje Oroslavje</t>
  </si>
  <si>
    <t>K100003 Izgradnja i dodatna ulaganja DD Andraševec</t>
  </si>
  <si>
    <t>K100004 Izgradnja i dodatna ulaganja - DD Mokrice</t>
  </si>
  <si>
    <t>K100005 Izgradnja i dodatna ulaganja - DD Slatina</t>
  </si>
  <si>
    <t>K100006 Izgradnja i dodatna ulaganja na ostalim zgradama</t>
  </si>
  <si>
    <t>K100007 Izgradnja i dodatna ulaganja - Stara gradska knjižnica</t>
  </si>
  <si>
    <t>2.3.</t>
  </si>
  <si>
    <t>MJERA- Unapređenje zdravstvene i socijalne zaštite</t>
  </si>
  <si>
    <t>2.4.</t>
  </si>
  <si>
    <t>MJERA- Razvoj športa i rekreacije</t>
  </si>
  <si>
    <t>CILJ 3.   OČUVANJE OKOLIŠA, NJEGOVANJE PRIRODNIH I KULTURNIH VRIJEDNOSTI</t>
  </si>
  <si>
    <t>3.1.</t>
  </si>
  <si>
    <t>MJERA- Razvoj komunalne i prometne infrastrukture</t>
  </si>
  <si>
    <t>1003 ORGANIZIRANJE I PROVOĐENJE ZAŠTITE I SPAŠAVANJA</t>
  </si>
  <si>
    <t>1005 ZAŠTITA OKOLIŠA</t>
  </si>
  <si>
    <t>K100001 Program 1000 solarnih kolektora</t>
  </si>
  <si>
    <t>Broj novih korisnika</t>
  </si>
  <si>
    <t>K100002 Uređenje reciklažnog dvorišta</t>
  </si>
  <si>
    <t>Broj korisnika</t>
  </si>
  <si>
    <t>1007 IZGRADNJA OBJEKATA I UREĐAJA KOMUNALNE INFRASTRUKTURE</t>
  </si>
  <si>
    <t>K100001 Izgradnja cesta, nogostupa, parkirališta</t>
  </si>
  <si>
    <t>površina novo izgrađenih cesta, nogostupa</t>
  </si>
  <si>
    <t>K100002 Asfaltiranje cesta - dodatna ulaganja</t>
  </si>
  <si>
    <t>metri novog asfalta</t>
  </si>
  <si>
    <t>K100003 Izgradnja objekata i uređaja odvodnje</t>
  </si>
  <si>
    <t>dužni metri kanalske mreže</t>
  </si>
  <si>
    <t>K100004 Uređenje dječjih igrališta</t>
  </si>
  <si>
    <t>broj djece</t>
  </si>
  <si>
    <t>K100005 Uređenje groblja</t>
  </si>
  <si>
    <t>kvadratura uređenosti</t>
  </si>
  <si>
    <t>K100006 Izgradnja radne zone - komunalna infrastruktura</t>
  </si>
  <si>
    <t>Postotak uređenosti komunalne infrastrukture</t>
  </si>
  <si>
    <t>K100007 Izgradnja komunalne infrastrukture novih stambenih zgrada</t>
  </si>
  <si>
    <t>površina uređenosti, broj korisnika</t>
  </si>
  <si>
    <t>K100008 Izgradnja objekata i uređaja  vodoopskrbe</t>
  </si>
  <si>
    <t>pokrivenost grada vodoopskrbom, broj priključaka</t>
  </si>
  <si>
    <t>K100009 Izgradnja javne rasvjete</t>
  </si>
  <si>
    <t>broj novih rasvjetnih mjesta, pokrivenost naseljenih dijelova grada JR</t>
  </si>
  <si>
    <t>K100010 Rekonstrukcija javne rasvjete</t>
  </si>
  <si>
    <t>broj rasvjetnih mjesta</t>
  </si>
  <si>
    <t>K100011 Postava autobusnih stajališta</t>
  </si>
  <si>
    <t>Pokrivenost grada autob.stajalištima</t>
  </si>
  <si>
    <t>K100012 Nabava opreme za održavanje parkova i drugih zelenih površina</t>
  </si>
  <si>
    <t>Predviđeni vijek trajanja  strojeva</t>
  </si>
  <si>
    <t>K100013 Otplata kredita za traktor</t>
  </si>
  <si>
    <t>3.2.</t>
  </si>
  <si>
    <t>MJERA- Njegovanje kulturne baštine i razvoj kulture</t>
  </si>
  <si>
    <t>1009 JAVNE POTREBE U KULTURI</t>
  </si>
  <si>
    <t>K100001 Uređenje DOMA KULTURE</t>
  </si>
  <si>
    <t>Broj dana korištenja u godini</t>
  </si>
  <si>
    <t>K100002 Uređenje parkova - povijesni spomenici</t>
  </si>
  <si>
    <t>uređenost parka ,veličina parka</t>
  </si>
  <si>
    <t xml:space="preserve">4.   </t>
  </si>
  <si>
    <t>CILJ 4.  DRUŠTVENO UKLJUČIVANJE (inkluzija) I RAZVOJ DRUŠTVENE KOHEZIJE</t>
  </si>
  <si>
    <t>4.1.</t>
  </si>
  <si>
    <t>MJERA: Socijalna sigurnost svih građana i građanki i uvažavanje različitosti svakog pojedinca</t>
  </si>
  <si>
    <t>PREDSJEDNIK GRADKOG VIJEĆA</t>
  </si>
  <si>
    <t xml:space="preserve">Stanko Čičko </t>
  </si>
  <si>
    <t>Proračun Grada Oroslavja za 2015. godinu stupa na snagu osmog dana nakon objave u Službenom glasniku Krapinsko-zagorske županije,</t>
  </si>
  <si>
    <t xml:space="preserve">a primjenjuje se od 01. siječna 2015. </t>
  </si>
  <si>
    <t>Proračun grada Oroslavja za  2015.  godinu sastoji se od:</t>
  </si>
  <si>
    <t>Članak 5.</t>
  </si>
  <si>
    <t>021-02/14-01/01</t>
  </si>
  <si>
    <t>2113/01-01/01-14-9</t>
  </si>
  <si>
    <t xml:space="preserve"> Gradsko vijeće na 9. sjednici održanoj  30.12.2014. godine </t>
  </si>
  <si>
    <t>30.12.2014. godine</t>
  </si>
  <si>
    <t>REPUBLIKA HRVATSKA</t>
  </si>
  <si>
    <t>902</t>
  </si>
  <si>
    <t>KRAPINSKO ZAGORSKA ŽUPANIJA</t>
  </si>
  <si>
    <t>GRAD OROSLAVJE</t>
  </si>
  <si>
    <t>-700.000,00</t>
  </si>
  <si>
    <t>Kapitalne pomoći</t>
  </si>
  <si>
    <t>Izvor  KAPITALNE DONACIJE GRAĐANA - VODOVOD</t>
  </si>
  <si>
    <t>Izvor  PRIHODI OD PRODAJE STANOVA U VLASNIŠTVU GRADA</t>
  </si>
  <si>
    <t>Kapitalni projekt K100001 Postava sigurnosnih kamera</t>
  </si>
  <si>
    <t>Aktivnost A100005 Ostale naknade (nabava školskih udžbenika, ljetovanje djece idr.)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</si>
</sst>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\ [$%]"/>
    <numFmt numFmtId="165" formatCode="_-* #,##0.00_-;\-* #,##0.00_-;_-* &quot;-&quot;??_-;_-@_-"/>
    <numFmt numFmtId="166" formatCode="[$-41A]d\.\ mmmm\ yyyy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5"/>
      <color indexed="8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9"/>
      <color indexed="9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5"/>
      <color theme="1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9"/>
      <color theme="0"/>
      <name val="Calibri"/>
      <family val="2"/>
    </font>
    <font>
      <sz val="8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66B3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1" applyNumberFormat="0" applyFont="0" applyAlignment="0" applyProtection="0"/>
    <xf numFmtId="0" fontId="52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3" fillId="28" borderId="2" applyNumberFormat="0" applyAlignment="0" applyProtection="0"/>
    <xf numFmtId="0" fontId="54" fillId="28" borderId="3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31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82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wrapText="1"/>
    </xf>
    <xf numFmtId="0" fontId="69" fillId="0" borderId="0" xfId="0" applyFont="1" applyAlignment="1">
      <alignment horizontal="left" wrapText="1"/>
    </xf>
    <xf numFmtId="4" fontId="69" fillId="0" borderId="0" xfId="0" applyNumberFormat="1" applyFont="1" applyAlignment="1">
      <alignment wrapText="1"/>
    </xf>
    <xf numFmtId="164" fontId="69" fillId="0" borderId="0" xfId="0" applyNumberFormat="1" applyFont="1" applyAlignment="1">
      <alignment wrapText="1"/>
    </xf>
    <xf numFmtId="0" fontId="70" fillId="33" borderId="0" xfId="0" applyFont="1" applyFill="1" applyAlignment="1">
      <alignment/>
    </xf>
    <xf numFmtId="0" fontId="70" fillId="34" borderId="0" xfId="0" applyFont="1" applyFill="1" applyAlignment="1">
      <alignment/>
    </xf>
    <xf numFmtId="4" fontId="70" fillId="34" borderId="0" xfId="0" applyNumberFormat="1" applyFont="1" applyFill="1" applyAlignment="1">
      <alignment/>
    </xf>
    <xf numFmtId="164" fontId="70" fillId="34" borderId="0" xfId="0" applyNumberFormat="1" applyFont="1" applyFill="1" applyAlignment="1">
      <alignment/>
    </xf>
    <xf numFmtId="0" fontId="70" fillId="34" borderId="0" xfId="0" applyFont="1" applyFill="1" applyAlignment="1">
      <alignment horizontal="left"/>
    </xf>
    <xf numFmtId="0" fontId="68" fillId="0" borderId="0" xfId="0" applyFont="1" applyAlignment="1">
      <alignment wrapText="1"/>
    </xf>
    <xf numFmtId="4" fontId="68" fillId="0" borderId="0" xfId="0" applyNumberFormat="1" applyFont="1" applyAlignment="1">
      <alignment wrapText="1"/>
    </xf>
    <xf numFmtId="164" fontId="68" fillId="0" borderId="0" xfId="0" applyNumberFormat="1" applyFont="1" applyAlignment="1">
      <alignment wrapText="1"/>
    </xf>
    <xf numFmtId="0" fontId="68" fillId="0" borderId="0" xfId="0" applyFont="1" applyAlignment="1">
      <alignment horizontal="left" wrapText="1"/>
    </xf>
    <xf numFmtId="4" fontId="70" fillId="33" borderId="0" xfId="0" applyNumberFormat="1" applyFont="1" applyFill="1" applyAlignment="1">
      <alignment/>
    </xf>
    <xf numFmtId="164" fontId="70" fillId="33" borderId="0" xfId="0" applyNumberFormat="1" applyFont="1" applyFill="1" applyAlignment="1">
      <alignment/>
    </xf>
    <xf numFmtId="0" fontId="69" fillId="35" borderId="0" xfId="0" applyFont="1" applyFill="1" applyAlignment="1">
      <alignment/>
    </xf>
    <xf numFmtId="4" fontId="69" fillId="35" borderId="0" xfId="0" applyNumberFormat="1" applyFont="1" applyFill="1" applyAlignment="1">
      <alignment/>
    </xf>
    <xf numFmtId="164" fontId="69" fillId="35" borderId="0" xfId="0" applyNumberFormat="1" applyFont="1" applyFill="1" applyAlignment="1">
      <alignment/>
    </xf>
    <xf numFmtId="0" fontId="70" fillId="36" borderId="0" xfId="0" applyFont="1" applyFill="1" applyAlignment="1">
      <alignment/>
    </xf>
    <xf numFmtId="4" fontId="70" fillId="36" borderId="0" xfId="0" applyNumberFormat="1" applyFont="1" applyFill="1" applyAlignment="1">
      <alignment/>
    </xf>
    <xf numFmtId="164" fontId="70" fillId="36" borderId="0" xfId="0" applyNumberFormat="1" applyFont="1" applyFill="1" applyAlignment="1">
      <alignment/>
    </xf>
    <xf numFmtId="0" fontId="70" fillId="37" borderId="0" xfId="0" applyFont="1" applyFill="1" applyAlignment="1">
      <alignment/>
    </xf>
    <xf numFmtId="4" fontId="70" fillId="37" borderId="0" xfId="0" applyNumberFormat="1" applyFont="1" applyFill="1" applyAlignment="1">
      <alignment/>
    </xf>
    <xf numFmtId="164" fontId="70" fillId="37" borderId="0" xfId="0" applyNumberFormat="1" applyFont="1" applyFill="1" applyAlignment="1">
      <alignment/>
    </xf>
    <xf numFmtId="0" fontId="70" fillId="38" borderId="0" xfId="0" applyFont="1" applyFill="1" applyAlignment="1">
      <alignment/>
    </xf>
    <xf numFmtId="4" fontId="70" fillId="38" borderId="0" xfId="0" applyNumberFormat="1" applyFont="1" applyFill="1" applyAlignment="1">
      <alignment/>
    </xf>
    <xf numFmtId="164" fontId="70" fillId="38" borderId="0" xfId="0" applyNumberFormat="1" applyFont="1" applyFill="1" applyAlignment="1">
      <alignment/>
    </xf>
    <xf numFmtId="0" fontId="69" fillId="39" borderId="0" xfId="0" applyFont="1" applyFill="1" applyAlignment="1">
      <alignment/>
    </xf>
    <xf numFmtId="4" fontId="69" fillId="39" borderId="0" xfId="0" applyNumberFormat="1" applyFont="1" applyFill="1" applyAlignment="1">
      <alignment/>
    </xf>
    <xf numFmtId="164" fontId="69" fillId="39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50" applyFont="1" applyAlignment="1">
      <alignment vertical="center"/>
      <protection/>
    </xf>
    <xf numFmtId="0" fontId="2" fillId="0" borderId="0" xfId="50" applyFont="1" applyAlignment="1">
      <alignment vertical="center"/>
      <protection/>
    </xf>
    <xf numFmtId="0" fontId="71" fillId="0" borderId="0" xfId="0" applyFont="1" applyAlignment="1">
      <alignment vertical="center"/>
    </xf>
    <xf numFmtId="0" fontId="72" fillId="0" borderId="0" xfId="0" applyFont="1" applyAlignment="1">
      <alignment/>
    </xf>
    <xf numFmtId="0" fontId="73" fillId="0" borderId="0" xfId="0" applyFont="1" applyAlignment="1">
      <alignment vertical="center"/>
    </xf>
    <xf numFmtId="0" fontId="2" fillId="0" borderId="0" xfId="50" applyFont="1" applyAlignment="1">
      <alignment horizontal="left" vertical="center"/>
      <protection/>
    </xf>
    <xf numFmtId="0" fontId="5" fillId="0" borderId="0" xfId="50" applyFont="1" applyAlignment="1">
      <alignment vertical="center"/>
      <protection/>
    </xf>
    <xf numFmtId="0" fontId="74" fillId="0" borderId="0" xfId="0" applyFont="1" applyAlignment="1">
      <alignment vertical="center"/>
    </xf>
    <xf numFmtId="0" fontId="32" fillId="0" borderId="0" xfId="50" applyFont="1" applyAlignment="1">
      <alignment vertical="center"/>
      <protection/>
    </xf>
    <xf numFmtId="165" fontId="32" fillId="0" borderId="0" xfId="63" applyFont="1" applyAlignment="1">
      <alignment vertical="center"/>
    </xf>
    <xf numFmtId="0" fontId="0" fillId="0" borderId="0" xfId="0" applyAlignment="1">
      <alignment/>
    </xf>
    <xf numFmtId="0" fontId="67" fillId="0" borderId="0" xfId="0" applyFont="1" applyAlignment="1">
      <alignment vertical="center"/>
    </xf>
    <xf numFmtId="0" fontId="69" fillId="0" borderId="0" xfId="0" applyFont="1" applyAlignment="1">
      <alignment horizontal="left" vertical="center" wrapText="1"/>
    </xf>
    <xf numFmtId="0" fontId="6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50" applyFont="1" applyFill="1" applyBorder="1">
      <alignment/>
      <protection/>
    </xf>
    <xf numFmtId="0" fontId="4" fillId="0" borderId="0" xfId="50" applyFont="1" applyFill="1" applyBorder="1">
      <alignment/>
      <protection/>
    </xf>
    <xf numFmtId="0" fontId="0" fillId="0" borderId="0" xfId="0" applyFill="1" applyBorder="1" applyAlignment="1">
      <alignment/>
    </xf>
    <xf numFmtId="165" fontId="32" fillId="0" borderId="0" xfId="62" applyFont="1" applyAlignment="1">
      <alignment/>
    </xf>
    <xf numFmtId="0" fontId="0" fillId="0" borderId="0" xfId="0" applyAlignment="1">
      <alignment/>
    </xf>
    <xf numFmtId="0" fontId="32" fillId="0" borderId="0" xfId="50" applyFont="1">
      <alignment/>
      <protection/>
    </xf>
    <xf numFmtId="0" fontId="69" fillId="40" borderId="10" xfId="0" applyFont="1" applyFill="1" applyBorder="1" applyAlignment="1">
      <alignment horizontal="center"/>
    </xf>
    <xf numFmtId="0" fontId="69" fillId="40" borderId="11" xfId="0" applyFont="1" applyFill="1" applyBorder="1" applyAlignment="1">
      <alignment horizontal="center"/>
    </xf>
    <xf numFmtId="0" fontId="69" fillId="40" borderId="12" xfId="0" applyFont="1" applyFill="1" applyBorder="1" applyAlignment="1">
      <alignment horizontal="center"/>
    </xf>
    <xf numFmtId="0" fontId="69" fillId="40" borderId="13" xfId="0" applyFont="1" applyFill="1" applyBorder="1" applyAlignment="1" quotePrefix="1">
      <alignment horizontal="center"/>
    </xf>
    <xf numFmtId="0" fontId="69" fillId="40" borderId="14" xfId="0" applyFont="1" applyFill="1" applyBorder="1" applyAlignment="1" quotePrefix="1">
      <alignment horizontal="center"/>
    </xf>
    <xf numFmtId="0" fontId="69" fillId="40" borderId="15" xfId="0" applyFont="1" applyFill="1" applyBorder="1" applyAlignment="1" quotePrefix="1">
      <alignment horizontal="center"/>
    </xf>
    <xf numFmtId="0" fontId="69" fillId="40" borderId="14" xfId="0" applyFont="1" applyFill="1" applyBorder="1" applyAlignment="1">
      <alignment horizontal="center"/>
    </xf>
    <xf numFmtId="0" fontId="0" fillId="0" borderId="0" xfId="0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69" fillId="40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32" fillId="0" borderId="0" xfId="50" applyFont="1" applyAlignment="1">
      <alignment vertical="center"/>
      <protection/>
    </xf>
    <xf numFmtId="0" fontId="69" fillId="0" borderId="0" xfId="0" applyFont="1" applyAlignment="1">
      <alignment horizontal="left" vertical="center" wrapText="1"/>
    </xf>
    <xf numFmtId="0" fontId="3" fillId="41" borderId="0" xfId="50" applyFont="1" applyFill="1" applyAlignment="1">
      <alignment horizontal="center"/>
      <protection/>
    </xf>
    <xf numFmtId="0" fontId="4" fillId="41" borderId="0" xfId="50" applyFont="1" applyFill="1" applyBorder="1" applyAlignment="1">
      <alignment horizontal="left"/>
      <protection/>
    </xf>
    <xf numFmtId="0" fontId="3" fillId="41" borderId="0" xfId="50" applyFont="1" applyFill="1">
      <alignment/>
      <protection/>
    </xf>
    <xf numFmtId="0" fontId="4" fillId="41" borderId="0" xfId="50" applyFont="1" applyFill="1">
      <alignment/>
      <protection/>
    </xf>
    <xf numFmtId="0" fontId="74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16" xfId="0" applyFont="1" applyBorder="1" applyAlignment="1">
      <alignment horizontal="left" wrapText="1"/>
    </xf>
    <xf numFmtId="0" fontId="76" fillId="0" borderId="16" xfId="0" applyFont="1" applyBorder="1" applyAlignment="1">
      <alignment wrapText="1"/>
    </xf>
    <xf numFmtId="164" fontId="76" fillId="0" borderId="16" xfId="0" applyNumberFormat="1" applyFont="1" applyBorder="1" applyAlignment="1">
      <alignment wrapText="1"/>
    </xf>
    <xf numFmtId="0" fontId="76" fillId="0" borderId="0" xfId="0" applyFont="1" applyBorder="1" applyAlignment="1">
      <alignment horizontal="left" wrapText="1"/>
    </xf>
    <xf numFmtId="0" fontId="76" fillId="0" borderId="0" xfId="0" applyFont="1" applyBorder="1" applyAlignment="1">
      <alignment wrapText="1"/>
    </xf>
    <xf numFmtId="164" fontId="76" fillId="0" borderId="0" xfId="0" applyNumberFormat="1" applyFont="1" applyBorder="1" applyAlignment="1">
      <alignment wrapText="1"/>
    </xf>
    <xf numFmtId="164" fontId="76" fillId="0" borderId="0" xfId="0" applyNumberFormat="1" applyFont="1" applyFill="1" applyBorder="1" applyAlignment="1">
      <alignment wrapText="1"/>
    </xf>
    <xf numFmtId="0" fontId="76" fillId="0" borderId="0" xfId="0" applyFont="1" applyAlignment="1">
      <alignment horizontal="left" vertical="center" wrapText="1"/>
    </xf>
    <xf numFmtId="0" fontId="76" fillId="0" borderId="11" xfId="0" applyFont="1" applyBorder="1" applyAlignment="1">
      <alignment wrapText="1"/>
    </xf>
    <xf numFmtId="0" fontId="76" fillId="0" borderId="17" xfId="0" applyFont="1" applyBorder="1" applyAlignment="1">
      <alignment wrapText="1"/>
    </xf>
    <xf numFmtId="0" fontId="76" fillId="0" borderId="14" xfId="0" applyFont="1" applyBorder="1" applyAlignment="1">
      <alignment wrapText="1"/>
    </xf>
    <xf numFmtId="4" fontId="77" fillId="0" borderId="16" xfId="0" applyNumberFormat="1" applyFont="1" applyBorder="1" applyAlignment="1">
      <alignment wrapText="1"/>
    </xf>
    <xf numFmtId="0" fontId="78" fillId="0" borderId="0" xfId="0" applyFont="1" applyAlignment="1">
      <alignment/>
    </xf>
    <xf numFmtId="0" fontId="77" fillId="0" borderId="0" xfId="0" applyFont="1" applyAlignment="1">
      <alignment/>
    </xf>
    <xf numFmtId="4" fontId="77" fillId="0" borderId="0" xfId="0" applyNumberFormat="1" applyFont="1" applyBorder="1" applyAlignment="1">
      <alignment wrapText="1"/>
    </xf>
    <xf numFmtId="49" fontId="77" fillId="0" borderId="16" xfId="0" applyNumberFormat="1" applyFont="1" applyBorder="1" applyAlignment="1">
      <alignment horizontal="right" wrapText="1"/>
    </xf>
    <xf numFmtId="4" fontId="77" fillId="0" borderId="0" xfId="0" applyNumberFormat="1" applyFont="1" applyFill="1" applyBorder="1" applyAlignment="1">
      <alignment wrapText="1"/>
    </xf>
    <xf numFmtId="0" fontId="78" fillId="0" borderId="10" xfId="0" applyFont="1" applyBorder="1" applyAlignment="1">
      <alignment/>
    </xf>
    <xf numFmtId="0" fontId="78" fillId="0" borderId="11" xfId="0" applyFont="1" applyBorder="1" applyAlignment="1">
      <alignment/>
    </xf>
    <xf numFmtId="4" fontId="79" fillId="0" borderId="18" xfId="0" applyNumberFormat="1" applyFont="1" applyBorder="1" applyAlignment="1">
      <alignment/>
    </xf>
    <xf numFmtId="4" fontId="79" fillId="0" borderId="17" xfId="0" applyNumberFormat="1" applyFont="1" applyBorder="1" applyAlignment="1">
      <alignment/>
    </xf>
    <xf numFmtId="0" fontId="78" fillId="0" borderId="13" xfId="0" applyFont="1" applyBorder="1" applyAlignment="1">
      <alignment/>
    </xf>
    <xf numFmtId="0" fontId="78" fillId="0" borderId="14" xfId="0" applyFont="1" applyBorder="1" applyAlignment="1">
      <alignment/>
    </xf>
    <xf numFmtId="0" fontId="80" fillId="0" borderId="0" xfId="0" applyFont="1" applyAlignment="1">
      <alignment/>
    </xf>
    <xf numFmtId="0" fontId="80" fillId="0" borderId="12" xfId="0" applyFont="1" applyBorder="1" applyAlignment="1">
      <alignment/>
    </xf>
    <xf numFmtId="4" fontId="80" fillId="0" borderId="19" xfId="0" applyNumberFormat="1" applyFont="1" applyBorder="1" applyAlignment="1">
      <alignment/>
    </xf>
    <xf numFmtId="0" fontId="80" fillId="0" borderId="15" xfId="0" applyFont="1" applyBorder="1" applyAlignment="1">
      <alignment/>
    </xf>
    <xf numFmtId="0" fontId="74" fillId="0" borderId="0" xfId="0" applyFont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81" fillId="42" borderId="0" xfId="0" applyFont="1" applyFill="1" applyBorder="1" applyAlignment="1">
      <alignment horizontal="center"/>
    </xf>
    <xf numFmtId="0" fontId="82" fillId="42" borderId="0" xfId="0" applyFont="1" applyFill="1" applyBorder="1" applyAlignment="1">
      <alignment horizontal="left" wrapText="1"/>
    </xf>
    <xf numFmtId="0" fontId="81" fillId="42" borderId="0" xfId="0" applyFont="1" applyFill="1" applyBorder="1" applyAlignment="1">
      <alignment horizontal="center" wrapText="1"/>
    </xf>
    <xf numFmtId="0" fontId="41" fillId="43" borderId="0" xfId="0" applyFont="1" applyFill="1" applyBorder="1" applyAlignment="1">
      <alignment/>
    </xf>
    <xf numFmtId="0" fontId="43" fillId="43" borderId="0" xfId="0" applyFont="1" applyFill="1" applyBorder="1" applyAlignment="1">
      <alignment wrapText="1"/>
    </xf>
    <xf numFmtId="0" fontId="41" fillId="14" borderId="0" xfId="0" applyFont="1" applyFill="1" applyBorder="1" applyAlignment="1">
      <alignment/>
    </xf>
    <xf numFmtId="0" fontId="43" fillId="14" borderId="0" xfId="0" applyFont="1" applyFill="1" applyBorder="1" applyAlignment="1">
      <alignment wrapText="1"/>
    </xf>
    <xf numFmtId="0" fontId="47" fillId="0" borderId="0" xfId="0" applyFont="1" applyFill="1" applyBorder="1" applyAlignment="1">
      <alignment/>
    </xf>
    <xf numFmtId="49" fontId="48" fillId="40" borderId="0" xfId="0" applyNumberFormat="1" applyFont="1" applyFill="1" applyBorder="1" applyAlignment="1">
      <alignment/>
    </xf>
    <xf numFmtId="0" fontId="47" fillId="40" borderId="0" xfId="0" applyFont="1" applyFill="1" applyBorder="1" applyAlignment="1">
      <alignment wrapText="1"/>
    </xf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9" fillId="0" borderId="0" xfId="0" applyFont="1" applyBorder="1" applyAlignment="1">
      <alignment wrapText="1"/>
    </xf>
    <xf numFmtId="0" fontId="41" fillId="0" borderId="0" xfId="0" applyFont="1" applyFill="1" applyBorder="1" applyAlignment="1">
      <alignment/>
    </xf>
    <xf numFmtId="49" fontId="41" fillId="40" borderId="0" xfId="0" applyNumberFormat="1" applyFont="1" applyFill="1" applyBorder="1" applyAlignment="1">
      <alignment/>
    </xf>
    <xf numFmtId="0" fontId="43" fillId="43" borderId="0" xfId="0" applyFont="1" applyFill="1" applyBorder="1" applyAlignment="1">
      <alignment/>
    </xf>
    <xf numFmtId="0" fontId="43" fillId="14" borderId="0" xfId="0" applyFont="1" applyFill="1" applyBorder="1" applyAlignment="1">
      <alignment/>
    </xf>
    <xf numFmtId="0" fontId="79" fillId="0" borderId="0" xfId="0" applyFont="1" applyAlignment="1">
      <alignment/>
    </xf>
    <xf numFmtId="0" fontId="49" fillId="0" borderId="0" xfId="0" applyFont="1" applyAlignment="1">
      <alignment wrapText="1"/>
    </xf>
    <xf numFmtId="0" fontId="48" fillId="43" borderId="0" xfId="0" applyFont="1" applyFill="1" applyBorder="1" applyAlignment="1">
      <alignment wrapText="1"/>
    </xf>
    <xf numFmtId="0" fontId="48" fillId="14" borderId="0" xfId="0" applyFont="1" applyFill="1" applyBorder="1" applyAlignment="1">
      <alignment wrapText="1"/>
    </xf>
    <xf numFmtId="0" fontId="48" fillId="40" borderId="0" xfId="0" applyFont="1" applyFill="1" applyBorder="1" applyAlignment="1">
      <alignment wrapText="1"/>
    </xf>
    <xf numFmtId="0" fontId="48" fillId="44" borderId="0" xfId="0" applyFont="1" applyFill="1" applyBorder="1" applyAlignment="1">
      <alignment wrapText="1"/>
    </xf>
    <xf numFmtId="0" fontId="49" fillId="43" borderId="0" xfId="0" applyFont="1" applyFill="1" applyBorder="1" applyAlignment="1">
      <alignment wrapText="1"/>
    </xf>
    <xf numFmtId="0" fontId="49" fillId="14" borderId="0" xfId="0" applyFont="1" applyFill="1" applyBorder="1" applyAlignment="1">
      <alignment wrapText="1"/>
    </xf>
    <xf numFmtId="0" fontId="47" fillId="14" borderId="0" xfId="0" applyFont="1" applyFill="1" applyBorder="1" applyAlignment="1">
      <alignment wrapText="1"/>
    </xf>
    <xf numFmtId="0" fontId="47" fillId="43" borderId="0" xfId="0" applyFont="1" applyFill="1" applyBorder="1" applyAlignment="1">
      <alignment wrapText="1"/>
    </xf>
    <xf numFmtId="0" fontId="47" fillId="44" borderId="0" xfId="0" applyFont="1" applyFill="1" applyBorder="1" applyAlignment="1">
      <alignment wrapText="1"/>
    </xf>
    <xf numFmtId="0" fontId="82" fillId="42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wrapText="1"/>
    </xf>
    <xf numFmtId="0" fontId="49" fillId="44" borderId="0" xfId="0" applyFont="1" applyFill="1" applyBorder="1" applyAlignment="1">
      <alignment wrapText="1"/>
    </xf>
    <xf numFmtId="0" fontId="68" fillId="0" borderId="0" xfId="0" applyFont="1" applyBorder="1" applyAlignment="1">
      <alignment wrapText="1"/>
    </xf>
    <xf numFmtId="0" fontId="49" fillId="40" borderId="0" xfId="0" applyFont="1" applyFill="1" applyBorder="1" applyAlignment="1">
      <alignment wrapText="1"/>
    </xf>
    <xf numFmtId="43" fontId="48" fillId="43" borderId="0" xfId="0" applyNumberFormat="1" applyFont="1" applyFill="1" applyBorder="1" applyAlignment="1">
      <alignment wrapText="1"/>
    </xf>
    <xf numFmtId="43" fontId="49" fillId="14" borderId="0" xfId="60" applyFont="1" applyFill="1" applyBorder="1" applyAlignment="1">
      <alignment wrapText="1"/>
    </xf>
    <xf numFmtId="4" fontId="48" fillId="40" borderId="0" xfId="0" applyNumberFormat="1" applyFont="1" applyFill="1" applyBorder="1" applyAlignment="1">
      <alignment wrapText="1"/>
    </xf>
    <xf numFmtId="4" fontId="48" fillId="0" borderId="0" xfId="0" applyNumberFormat="1" applyFont="1" applyBorder="1" applyAlignment="1">
      <alignment wrapText="1"/>
    </xf>
    <xf numFmtId="4" fontId="49" fillId="0" borderId="0" xfId="0" applyNumberFormat="1" applyFont="1" applyBorder="1" applyAlignment="1">
      <alignment wrapText="1"/>
    </xf>
    <xf numFmtId="4" fontId="48" fillId="43" borderId="0" xfId="0" applyNumberFormat="1" applyFont="1" applyFill="1" applyBorder="1" applyAlignment="1">
      <alignment wrapText="1"/>
    </xf>
    <xf numFmtId="4" fontId="48" fillId="44" borderId="0" xfId="0" applyNumberFormat="1" applyFont="1" applyFill="1" applyBorder="1" applyAlignment="1">
      <alignment wrapText="1"/>
    </xf>
    <xf numFmtId="4" fontId="48" fillId="14" borderId="0" xfId="0" applyNumberFormat="1" applyFont="1" applyFill="1" applyBorder="1" applyAlignment="1">
      <alignment wrapText="1"/>
    </xf>
    <xf numFmtId="0" fontId="2" fillId="0" borderId="0" xfId="50" applyFont="1" applyAlignment="1">
      <alignment/>
      <protection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" fillId="0" borderId="0" xfId="50" applyNumberFormat="1" applyFont="1" applyAlignment="1">
      <alignment vertical="center"/>
      <protection/>
    </xf>
    <xf numFmtId="0" fontId="7" fillId="0" borderId="0" xfId="50" applyFont="1" applyAlignment="1">
      <alignment vertical="center"/>
      <protection/>
    </xf>
    <xf numFmtId="0" fontId="0" fillId="0" borderId="0" xfId="0" applyAlignment="1">
      <alignment/>
    </xf>
    <xf numFmtId="0" fontId="69" fillId="0" borderId="0" xfId="0" applyFont="1" applyAlignment="1">
      <alignment wrapText="1"/>
    </xf>
    <xf numFmtId="0" fontId="69" fillId="0" borderId="0" xfId="0" applyFont="1" applyAlignment="1">
      <alignment horizontal="left" wrapText="1"/>
    </xf>
    <xf numFmtId="4" fontId="69" fillId="0" borderId="0" xfId="0" applyNumberFormat="1" applyFont="1" applyAlignment="1">
      <alignment wrapText="1"/>
    </xf>
    <xf numFmtId="164" fontId="69" fillId="0" borderId="0" xfId="0" applyNumberFormat="1" applyFont="1" applyAlignment="1">
      <alignment wrapText="1"/>
    </xf>
    <xf numFmtId="0" fontId="70" fillId="33" borderId="0" xfId="0" applyFont="1" applyFill="1" applyAlignment="1">
      <alignment/>
    </xf>
    <xf numFmtId="0" fontId="70" fillId="34" borderId="0" xfId="0" applyFont="1" applyFill="1" applyAlignment="1">
      <alignment/>
    </xf>
    <xf numFmtId="4" fontId="70" fillId="34" borderId="0" xfId="0" applyNumberFormat="1" applyFont="1" applyFill="1" applyAlignment="1">
      <alignment/>
    </xf>
    <xf numFmtId="164" fontId="70" fillId="34" borderId="0" xfId="0" applyNumberFormat="1" applyFont="1" applyFill="1" applyAlignment="1">
      <alignment/>
    </xf>
    <xf numFmtId="0" fontId="70" fillId="34" borderId="0" xfId="0" applyFont="1" applyFill="1" applyAlignment="1">
      <alignment horizontal="left"/>
    </xf>
    <xf numFmtId="0" fontId="68" fillId="0" borderId="0" xfId="0" applyFont="1" applyAlignment="1">
      <alignment wrapText="1"/>
    </xf>
    <xf numFmtId="4" fontId="68" fillId="0" borderId="0" xfId="0" applyNumberFormat="1" applyFont="1" applyAlignment="1">
      <alignment wrapText="1"/>
    </xf>
    <xf numFmtId="164" fontId="68" fillId="0" borderId="0" xfId="0" applyNumberFormat="1" applyFont="1" applyAlignment="1">
      <alignment wrapText="1"/>
    </xf>
    <xf numFmtId="0" fontId="68" fillId="0" borderId="0" xfId="0" applyFont="1" applyAlignment="1">
      <alignment horizontal="left" wrapText="1"/>
    </xf>
    <xf numFmtId="0" fontId="74" fillId="0" borderId="0" xfId="0" applyFont="1" applyAlignment="1">
      <alignment horizontal="center"/>
    </xf>
    <xf numFmtId="0" fontId="6" fillId="0" borderId="0" xfId="50" applyFont="1" applyAlignment="1">
      <alignment horizontal="center" vertical="center"/>
      <protection/>
    </xf>
    <xf numFmtId="0" fontId="5" fillId="0" borderId="0" xfId="50" applyFont="1" applyAlignment="1">
      <alignment horizontal="center" vertical="center"/>
      <protection/>
    </xf>
    <xf numFmtId="165" fontId="32" fillId="0" borderId="0" xfId="62" applyFont="1" applyAlignment="1">
      <alignment horizontal="center"/>
    </xf>
    <xf numFmtId="0" fontId="6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/>
    </xf>
    <xf numFmtId="0" fontId="43" fillId="0" borderId="0" xfId="0" applyFont="1" applyBorder="1" applyAlignment="1">
      <alignment horizontal="left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  <cellStyle name="Zarez 2" xfId="62"/>
    <cellStyle name="Zarez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38100</xdr:rowOff>
    </xdr:from>
    <xdr:to>
      <xdr:col>1</xdr:col>
      <xdr:colOff>971550</xdr:colOff>
      <xdr:row>1</xdr:row>
      <xdr:rowOff>438150</xdr:rowOff>
    </xdr:to>
    <xdr:pic>
      <xdr:nvPicPr>
        <xdr:cNvPr id="1" name="Slika 2" descr=" GRB Hrvatsk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8100"/>
          <a:ext cx="523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11"/>
  <sheetViews>
    <sheetView tabSelected="1" workbookViewId="0" topLeftCell="A878">
      <selection activeCell="G910" sqref="G910"/>
    </sheetView>
  </sheetViews>
  <sheetFormatPr defaultColWidth="9.140625" defaultRowHeight="15"/>
  <cols>
    <col min="1" max="1" width="8.57421875" style="0" customWidth="1"/>
    <col min="2" max="2" width="41.140625" style="0" customWidth="1"/>
    <col min="3" max="3" width="15.421875" style="0" customWidth="1"/>
    <col min="4" max="4" width="14.7109375" style="0" customWidth="1"/>
    <col min="5" max="5" width="7.7109375" style="0" customWidth="1"/>
  </cols>
  <sheetData>
    <row r="1" s="1" customFormat="1" ht="21"/>
    <row r="2" ht="35.25" customHeight="1"/>
    <row r="3" spans="1:2" s="35" customFormat="1" ht="15" customHeight="1">
      <c r="A3" s="158">
        <v>999</v>
      </c>
      <c r="B3" s="37" t="s">
        <v>362</v>
      </c>
    </row>
    <row r="4" spans="1:8" s="39" customFormat="1" ht="15.75" customHeight="1">
      <c r="A4" s="158" t="s">
        <v>363</v>
      </c>
      <c r="B4" s="37" t="s">
        <v>364</v>
      </c>
      <c r="C4" s="38"/>
      <c r="D4" s="38"/>
      <c r="E4" s="38"/>
      <c r="G4" s="38"/>
      <c r="H4" s="38"/>
    </row>
    <row r="5" spans="1:8" s="39" customFormat="1" ht="12.75" customHeight="1">
      <c r="A5" s="159" t="s">
        <v>224</v>
      </c>
      <c r="B5" s="37" t="s">
        <v>365</v>
      </c>
      <c r="C5" s="38"/>
      <c r="D5" s="38"/>
      <c r="E5" s="38"/>
      <c r="G5" s="38"/>
      <c r="H5" s="38"/>
    </row>
    <row r="6" spans="1:8" s="39" customFormat="1" ht="14.25">
      <c r="A6" s="40" t="s">
        <v>0</v>
      </c>
      <c r="B6" s="38"/>
      <c r="C6" s="38"/>
      <c r="D6" s="38"/>
      <c r="E6" s="38"/>
      <c r="G6" s="38"/>
      <c r="H6" s="38"/>
    </row>
    <row r="7" spans="1:8" s="39" customFormat="1" ht="14.25">
      <c r="A7" s="37" t="s">
        <v>225</v>
      </c>
      <c r="B7" s="37"/>
      <c r="C7" s="38"/>
      <c r="D7" s="38"/>
      <c r="E7" s="38"/>
      <c r="F7" s="38"/>
      <c r="G7" s="38"/>
      <c r="H7" s="38"/>
    </row>
    <row r="8" spans="1:8" s="39" customFormat="1" ht="14.25">
      <c r="A8" s="37" t="s">
        <v>226</v>
      </c>
      <c r="B8" s="37" t="s">
        <v>358</v>
      </c>
      <c r="C8" s="38"/>
      <c r="D8" s="38"/>
      <c r="E8" s="38"/>
      <c r="F8" s="38"/>
      <c r="G8" s="38"/>
      <c r="H8" s="38"/>
    </row>
    <row r="9" spans="1:8" s="39" customFormat="1" ht="14.25">
      <c r="A9" s="37" t="s">
        <v>227</v>
      </c>
      <c r="B9" s="37" t="s">
        <v>359</v>
      </c>
      <c r="C9" s="38"/>
      <c r="D9" s="38"/>
      <c r="E9" s="38"/>
      <c r="F9" s="38"/>
      <c r="G9" s="38"/>
      <c r="H9" s="38"/>
    </row>
    <row r="10" spans="1:8" s="39" customFormat="1" ht="14.25">
      <c r="A10" s="41" t="s">
        <v>228</v>
      </c>
      <c r="B10" s="37" t="s">
        <v>361</v>
      </c>
      <c r="C10" s="38"/>
      <c r="D10" s="38"/>
      <c r="E10" s="38"/>
      <c r="F10" s="38"/>
      <c r="G10" s="38"/>
      <c r="H10" s="38"/>
    </row>
    <row r="11" spans="1:8" s="157" customFormat="1" ht="39.75" customHeight="1">
      <c r="A11" s="155"/>
      <c r="B11" s="155" t="s">
        <v>245</v>
      </c>
      <c r="C11" s="156"/>
      <c r="D11" s="156"/>
      <c r="E11" s="156"/>
      <c r="F11" s="156"/>
      <c r="G11" s="156"/>
      <c r="H11" s="156"/>
    </row>
    <row r="12" spans="1:8" s="39" customFormat="1" ht="14.25">
      <c r="A12" s="37" t="s">
        <v>246</v>
      </c>
      <c r="B12" s="37"/>
      <c r="C12" s="38"/>
      <c r="D12" s="38"/>
      <c r="E12" s="38"/>
      <c r="F12" s="38"/>
      <c r="G12" s="38"/>
      <c r="H12" s="38"/>
    </row>
    <row r="13" spans="1:8" s="39" customFormat="1" ht="14.25">
      <c r="A13" s="37" t="s">
        <v>360</v>
      </c>
      <c r="B13" s="37"/>
      <c r="C13" s="38"/>
      <c r="D13" s="38"/>
      <c r="E13" s="38"/>
      <c r="F13" s="38"/>
      <c r="G13" s="38"/>
      <c r="H13" s="38"/>
    </row>
    <row r="14" spans="1:8" s="39" customFormat="1" ht="14.25">
      <c r="A14" s="37" t="s">
        <v>229</v>
      </c>
      <c r="B14" s="37"/>
      <c r="C14" s="38"/>
      <c r="D14" s="38"/>
      <c r="E14" s="38"/>
      <c r="G14" s="38"/>
      <c r="H14" s="38"/>
    </row>
    <row r="15" spans="1:8" s="39" customFormat="1" ht="39.75" customHeight="1">
      <c r="A15" s="175" t="s">
        <v>247</v>
      </c>
      <c r="B15" s="175"/>
      <c r="C15" s="175"/>
      <c r="D15" s="175"/>
      <c r="E15" s="175"/>
      <c r="F15" s="36"/>
      <c r="G15" s="36"/>
      <c r="H15" s="36"/>
    </row>
    <row r="16" spans="1:9" s="35" customFormat="1" ht="15">
      <c r="A16" s="176" t="s">
        <v>230</v>
      </c>
      <c r="B16" s="176"/>
      <c r="C16" s="176"/>
      <c r="D16" s="176"/>
      <c r="E16" s="176"/>
      <c r="F16" s="42"/>
      <c r="G16" s="42"/>
      <c r="H16" s="42"/>
      <c r="I16" s="42"/>
    </row>
    <row r="17" spans="1:9" s="35" customFormat="1" ht="15">
      <c r="A17" s="44"/>
      <c r="B17" s="69" t="s">
        <v>356</v>
      </c>
      <c r="C17" s="44"/>
      <c r="D17" s="45"/>
      <c r="E17" s="44"/>
      <c r="F17" s="44"/>
      <c r="G17" s="44"/>
      <c r="H17" s="44"/>
      <c r="I17" s="43"/>
    </row>
    <row r="19" spans="1:5" ht="15">
      <c r="A19" s="3"/>
      <c r="B19" s="3"/>
      <c r="C19" s="57" t="s">
        <v>242</v>
      </c>
      <c r="D19" s="58" t="s">
        <v>243</v>
      </c>
      <c r="E19" s="59" t="s">
        <v>244</v>
      </c>
    </row>
    <row r="20" spans="1:5" s="35" customFormat="1" ht="19.5" customHeight="1">
      <c r="A20" s="47" t="s">
        <v>1</v>
      </c>
      <c r="B20" s="3"/>
      <c r="C20" s="60" t="s">
        <v>2</v>
      </c>
      <c r="D20" s="61" t="s">
        <v>3</v>
      </c>
      <c r="E20" s="62" t="s">
        <v>4</v>
      </c>
    </row>
    <row r="21" spans="1:5" ht="15">
      <c r="A21" s="71" t="s">
        <v>232</v>
      </c>
      <c r="B21" s="72" t="s">
        <v>233</v>
      </c>
      <c r="C21" s="76"/>
      <c r="D21" s="76"/>
      <c r="E21" s="76"/>
    </row>
    <row r="22" spans="1:5" ht="15">
      <c r="A22" s="77">
        <v>6</v>
      </c>
      <c r="B22" s="78" t="s">
        <v>6</v>
      </c>
      <c r="C22" s="88">
        <v>15291900</v>
      </c>
      <c r="D22" s="88">
        <v>14862500</v>
      </c>
      <c r="E22" s="79">
        <v>97.1919774521152</v>
      </c>
    </row>
    <row r="23" spans="1:5" ht="15">
      <c r="A23" s="77">
        <v>7</v>
      </c>
      <c r="B23" s="78" t="s">
        <v>7</v>
      </c>
      <c r="C23" s="88">
        <v>54000</v>
      </c>
      <c r="D23" s="88">
        <v>63000</v>
      </c>
      <c r="E23" s="79">
        <v>116.666666666667</v>
      </c>
    </row>
    <row r="24" spans="1:5" ht="15">
      <c r="A24" s="77">
        <v>3</v>
      </c>
      <c r="B24" s="78" t="s">
        <v>8</v>
      </c>
      <c r="C24" s="88">
        <v>9753200</v>
      </c>
      <c r="D24" s="88">
        <v>9625500</v>
      </c>
      <c r="E24" s="79">
        <v>98.7</v>
      </c>
    </row>
    <row r="25" spans="1:5" ht="15">
      <c r="A25" s="77">
        <v>4</v>
      </c>
      <c r="B25" s="78" t="s">
        <v>9</v>
      </c>
      <c r="C25" s="88">
        <v>4211500</v>
      </c>
      <c r="D25" s="88">
        <v>7838000</v>
      </c>
      <c r="E25" s="79">
        <v>186.10946218686902</v>
      </c>
    </row>
    <row r="26" spans="1:5" ht="15">
      <c r="A26" s="77"/>
      <c r="B26" s="78" t="s">
        <v>10</v>
      </c>
      <c r="C26" s="88">
        <v>1381200</v>
      </c>
      <c r="D26" s="88">
        <v>-2538000</v>
      </c>
      <c r="E26" s="79">
        <v>186.10946218686902</v>
      </c>
    </row>
    <row r="27" spans="1:5" ht="15">
      <c r="A27" s="39"/>
      <c r="B27" s="39"/>
      <c r="C27" s="89"/>
      <c r="D27" s="89"/>
      <c r="E27" s="100"/>
    </row>
    <row r="28" spans="1:5" ht="15">
      <c r="A28" s="73" t="s">
        <v>234</v>
      </c>
      <c r="B28" s="74" t="s">
        <v>235</v>
      </c>
      <c r="C28" s="90"/>
      <c r="D28" s="90"/>
      <c r="E28" s="76"/>
    </row>
    <row r="29" spans="1:5" ht="15">
      <c r="A29" s="77">
        <v>8</v>
      </c>
      <c r="B29" s="78" t="s">
        <v>12</v>
      </c>
      <c r="C29" s="88">
        <v>122800</v>
      </c>
      <c r="D29" s="88">
        <v>3335000</v>
      </c>
      <c r="E29" s="79">
        <v>2715.79804560261</v>
      </c>
    </row>
    <row r="30" spans="1:5" ht="15">
      <c r="A30" s="77">
        <v>5</v>
      </c>
      <c r="B30" s="78" t="s">
        <v>13</v>
      </c>
      <c r="C30" s="88">
        <v>50800</v>
      </c>
      <c r="D30" s="88">
        <v>97000</v>
      </c>
      <c r="E30" s="79">
        <v>190.944881889764</v>
      </c>
    </row>
    <row r="31" spans="1:5" ht="15">
      <c r="A31" s="77"/>
      <c r="B31" s="78" t="s">
        <v>14</v>
      </c>
      <c r="C31" s="88">
        <v>72000</v>
      </c>
      <c r="D31" s="88">
        <v>3238000</v>
      </c>
      <c r="E31" s="79">
        <v>190.944881889764</v>
      </c>
    </row>
    <row r="32" spans="1:5" s="46" customFormat="1" ht="15">
      <c r="A32" s="80"/>
      <c r="B32" s="81"/>
      <c r="C32" s="91"/>
      <c r="D32" s="91"/>
      <c r="E32" s="82"/>
    </row>
    <row r="33" spans="1:5" s="34" customFormat="1" ht="15">
      <c r="A33" s="73" t="s">
        <v>236</v>
      </c>
      <c r="B33" s="74" t="s">
        <v>237</v>
      </c>
      <c r="C33" s="92" t="s">
        <v>248</v>
      </c>
      <c r="D33" s="92" t="s">
        <v>366</v>
      </c>
      <c r="E33" s="79">
        <v>48.18</v>
      </c>
    </row>
    <row r="34" spans="1:5" s="53" customFormat="1" ht="12" customHeight="1">
      <c r="A34" s="51"/>
      <c r="B34" s="52"/>
      <c r="C34" s="93"/>
      <c r="D34" s="93"/>
      <c r="E34" s="83"/>
    </row>
    <row r="35" spans="1:5" ht="15">
      <c r="A35" s="84"/>
      <c r="B35" s="85" t="s">
        <v>238</v>
      </c>
      <c r="C35" s="94"/>
      <c r="D35" s="95"/>
      <c r="E35" s="101"/>
    </row>
    <row r="36" spans="1:5" ht="15.75" customHeight="1">
      <c r="A36" s="84"/>
      <c r="B36" s="86" t="s">
        <v>239</v>
      </c>
      <c r="C36" s="96">
        <v>0</v>
      </c>
      <c r="D36" s="97">
        <v>0</v>
      </c>
      <c r="E36" s="102"/>
    </row>
    <row r="37" spans="1:5" ht="18.75" customHeight="1">
      <c r="A37" s="84"/>
      <c r="B37" s="87" t="s">
        <v>240</v>
      </c>
      <c r="C37" s="98"/>
      <c r="D37" s="99"/>
      <c r="E37" s="103"/>
    </row>
    <row r="38" spans="1:5" s="46" customFormat="1" ht="24" customHeight="1">
      <c r="A38" s="48"/>
      <c r="B38" s="49"/>
      <c r="C38" s="50"/>
      <c r="D38" s="50"/>
      <c r="E38" s="50"/>
    </row>
    <row r="39" spans="1:5" s="68" customFormat="1" ht="24" customHeight="1">
      <c r="A39" s="70"/>
      <c r="B39" s="49"/>
      <c r="C39" s="50"/>
      <c r="D39" s="50"/>
      <c r="E39" s="50"/>
    </row>
    <row r="40" spans="1:5" s="68" customFormat="1" ht="24" customHeight="1">
      <c r="A40" s="70"/>
      <c r="B40" s="49"/>
      <c r="C40" s="50"/>
      <c r="D40" s="50"/>
      <c r="E40" s="50"/>
    </row>
    <row r="41" spans="1:5" s="68" customFormat="1" ht="24" customHeight="1">
      <c r="A41" s="70"/>
      <c r="B41" s="49"/>
      <c r="C41" s="50"/>
      <c r="D41" s="50"/>
      <c r="E41" s="50"/>
    </row>
    <row r="42" spans="1:5" s="68" customFormat="1" ht="24" customHeight="1">
      <c r="A42" s="70"/>
      <c r="B42" s="49"/>
      <c r="C42" s="50"/>
      <c r="D42" s="50"/>
      <c r="E42" s="50"/>
    </row>
    <row r="43" spans="1:5" s="68" customFormat="1" ht="38.25" customHeight="1">
      <c r="A43" s="70"/>
      <c r="B43" s="49"/>
      <c r="C43" s="50"/>
      <c r="D43" s="50"/>
      <c r="E43" s="50"/>
    </row>
    <row r="44" spans="1:6" s="46" customFormat="1" ht="27.75" customHeight="1">
      <c r="A44" s="177" t="s">
        <v>241</v>
      </c>
      <c r="B44" s="177"/>
      <c r="C44" s="177"/>
      <c r="D44" s="177"/>
      <c r="E44" s="177"/>
      <c r="F44" s="54"/>
    </row>
    <row r="45" spans="1:6" s="46" customFormat="1" ht="13.5" customHeight="1">
      <c r="A45" s="56"/>
      <c r="B45" s="56" t="s">
        <v>249</v>
      </c>
      <c r="C45" s="56"/>
      <c r="D45" s="56"/>
      <c r="E45" s="56"/>
      <c r="F45" s="56"/>
    </row>
    <row r="46" spans="1:6" s="55" customFormat="1" ht="13.5" customHeight="1">
      <c r="A46" s="56" t="s">
        <v>251</v>
      </c>
      <c r="B46" s="56"/>
      <c r="C46" s="56"/>
      <c r="D46" s="56"/>
      <c r="E46" s="56"/>
      <c r="F46" s="56"/>
    </row>
    <row r="47" spans="1:6" s="46" customFormat="1" ht="13.5" customHeight="1">
      <c r="A47" s="56" t="s">
        <v>250</v>
      </c>
      <c r="B47" s="56"/>
      <c r="C47" s="56"/>
      <c r="D47" s="56"/>
      <c r="E47" s="56"/>
      <c r="F47" s="56"/>
    </row>
    <row r="48" spans="1:5" ht="13.5" customHeight="1">
      <c r="A48" s="58" t="s">
        <v>15</v>
      </c>
      <c r="B48" s="58"/>
      <c r="C48" s="57" t="s">
        <v>242</v>
      </c>
      <c r="D48" s="58" t="s">
        <v>243</v>
      </c>
      <c r="E48" s="59" t="s">
        <v>244</v>
      </c>
    </row>
    <row r="49" spans="1:5" ht="13.5" customHeight="1">
      <c r="A49" s="63" t="s">
        <v>16</v>
      </c>
      <c r="B49" s="63" t="s">
        <v>17</v>
      </c>
      <c r="C49" s="60" t="s">
        <v>2</v>
      </c>
      <c r="D49" s="61" t="s">
        <v>3</v>
      </c>
      <c r="E49" s="62" t="s">
        <v>4</v>
      </c>
    </row>
    <row r="50" spans="1:5" ht="15">
      <c r="A50" s="8" t="s">
        <v>5</v>
      </c>
      <c r="B50" s="8"/>
      <c r="C50" s="8"/>
      <c r="D50" s="8"/>
      <c r="E50" s="8"/>
    </row>
    <row r="51" spans="1:5" ht="15">
      <c r="A51" s="12">
        <v>6</v>
      </c>
      <c r="B51" s="9" t="s">
        <v>6</v>
      </c>
      <c r="C51" s="10">
        <v>15291900</v>
      </c>
      <c r="D51" s="10">
        <v>14862500</v>
      </c>
      <c r="E51" s="11">
        <v>97.1919774521152</v>
      </c>
    </row>
    <row r="52" spans="1:5" s="4" customFormat="1" ht="11.25">
      <c r="A52" s="5">
        <v>61</v>
      </c>
      <c r="B52" s="4" t="s">
        <v>18</v>
      </c>
      <c r="C52" s="6">
        <v>11644100</v>
      </c>
      <c r="D52" s="6">
        <v>9988300</v>
      </c>
      <c r="E52" s="7">
        <v>85.7799228793982</v>
      </c>
    </row>
    <row r="53" spans="1:5" s="13" customFormat="1" ht="11.25">
      <c r="A53" s="16">
        <v>611</v>
      </c>
      <c r="B53" s="13" t="s">
        <v>19</v>
      </c>
      <c r="C53" s="14">
        <v>9500000</v>
      </c>
      <c r="D53" s="14">
        <v>9238300</v>
      </c>
      <c r="E53" s="15">
        <v>97.24526315789471</v>
      </c>
    </row>
    <row r="54" spans="1:5" s="13" customFormat="1" ht="11.25">
      <c r="A54" s="16">
        <v>613</v>
      </c>
      <c r="B54" s="13" t="s">
        <v>20</v>
      </c>
      <c r="C54" s="14">
        <v>1944100</v>
      </c>
      <c r="D54" s="14">
        <v>500000</v>
      </c>
      <c r="E54" s="15">
        <v>25.718841623373297</v>
      </c>
    </row>
    <row r="55" spans="1:5" s="13" customFormat="1" ht="11.25">
      <c r="A55" s="16">
        <v>614</v>
      </c>
      <c r="B55" s="13" t="s">
        <v>21</v>
      </c>
      <c r="C55" s="14">
        <v>200000</v>
      </c>
      <c r="D55" s="14">
        <v>250000</v>
      </c>
      <c r="E55" s="15">
        <v>125</v>
      </c>
    </row>
    <row r="56" spans="1:5" s="4" customFormat="1" ht="22.5">
      <c r="A56" s="5">
        <v>63</v>
      </c>
      <c r="B56" s="4" t="s">
        <v>22</v>
      </c>
      <c r="C56" s="6">
        <v>656600</v>
      </c>
      <c r="D56" s="6">
        <v>1010000</v>
      </c>
      <c r="E56" s="7">
        <v>153.822723119098</v>
      </c>
    </row>
    <row r="57" spans="1:5" s="13" customFormat="1" ht="11.25">
      <c r="A57" s="16">
        <v>633</v>
      </c>
      <c r="B57" s="13" t="s">
        <v>23</v>
      </c>
      <c r="C57" s="14">
        <v>656600</v>
      </c>
      <c r="D57" s="14">
        <v>1010000</v>
      </c>
      <c r="E57" s="15">
        <v>153.822723119098</v>
      </c>
    </row>
    <row r="58" spans="1:5" s="4" customFormat="1" ht="11.25">
      <c r="A58" s="5">
        <v>64</v>
      </c>
      <c r="B58" s="4" t="s">
        <v>24</v>
      </c>
      <c r="C58" s="6">
        <v>642200</v>
      </c>
      <c r="D58" s="6">
        <v>725000</v>
      </c>
      <c r="E58" s="7">
        <v>112.893179694799</v>
      </c>
    </row>
    <row r="59" spans="1:5" s="13" customFormat="1" ht="11.25">
      <c r="A59" s="16">
        <v>641</v>
      </c>
      <c r="B59" s="13" t="s">
        <v>25</v>
      </c>
      <c r="C59" s="14">
        <v>10600</v>
      </c>
      <c r="D59" s="14">
        <v>10000</v>
      </c>
      <c r="E59" s="15">
        <v>94.3396226415094</v>
      </c>
    </row>
    <row r="60" spans="1:5" s="13" customFormat="1" ht="11.25">
      <c r="A60" s="16">
        <v>642</v>
      </c>
      <c r="B60" s="13" t="s">
        <v>26</v>
      </c>
      <c r="C60" s="14">
        <v>631600</v>
      </c>
      <c r="D60" s="14">
        <v>715000</v>
      </c>
      <c r="E60" s="15">
        <v>113.204559848005</v>
      </c>
    </row>
    <row r="61" spans="1:5" s="4" customFormat="1" ht="22.5">
      <c r="A61" s="5">
        <v>65</v>
      </c>
      <c r="B61" s="4" t="s">
        <v>27</v>
      </c>
      <c r="C61" s="6">
        <v>2129600</v>
      </c>
      <c r="D61" s="6">
        <v>2879200</v>
      </c>
      <c r="E61" s="7">
        <v>135.199098422239</v>
      </c>
    </row>
    <row r="62" spans="1:5" s="13" customFormat="1" ht="11.25">
      <c r="A62" s="16">
        <v>651</v>
      </c>
      <c r="B62" s="13" t="s">
        <v>28</v>
      </c>
      <c r="C62" s="14">
        <v>66000</v>
      </c>
      <c r="D62" s="14">
        <v>70000</v>
      </c>
      <c r="E62" s="15">
        <v>106.060606060606</v>
      </c>
    </row>
    <row r="63" spans="1:5" s="13" customFormat="1" ht="11.25">
      <c r="A63" s="16">
        <v>652</v>
      </c>
      <c r="B63" s="13" t="s">
        <v>29</v>
      </c>
      <c r="C63" s="14">
        <v>38000</v>
      </c>
      <c r="D63" s="14">
        <v>40000</v>
      </c>
      <c r="E63" s="15">
        <v>105.26315789473699</v>
      </c>
    </row>
    <row r="64" spans="1:5" s="13" customFormat="1" ht="11.25">
      <c r="A64" s="16">
        <v>653</v>
      </c>
      <c r="B64" s="13" t="s">
        <v>30</v>
      </c>
      <c r="C64" s="14">
        <v>2025600</v>
      </c>
      <c r="D64" s="14">
        <v>2769200</v>
      </c>
      <c r="E64" s="15">
        <v>136.710110584518</v>
      </c>
    </row>
    <row r="65" spans="1:5" s="4" customFormat="1" ht="22.5">
      <c r="A65" s="5">
        <v>66</v>
      </c>
      <c r="B65" s="4" t="s">
        <v>31</v>
      </c>
      <c r="C65" s="6">
        <v>66000</v>
      </c>
      <c r="D65" s="6">
        <v>90000</v>
      </c>
      <c r="E65" s="7">
        <v>136.363636363636</v>
      </c>
    </row>
    <row r="66" spans="1:5" s="13" customFormat="1" ht="11.25">
      <c r="A66" s="16">
        <v>663</v>
      </c>
      <c r="B66" s="13" t="s">
        <v>32</v>
      </c>
      <c r="C66" s="14">
        <v>66000</v>
      </c>
      <c r="D66" s="14">
        <v>90000</v>
      </c>
      <c r="E66" s="15">
        <v>136.363636363636</v>
      </c>
    </row>
    <row r="67" spans="1:5" s="4" customFormat="1" ht="11.25">
      <c r="A67" s="5">
        <v>68</v>
      </c>
      <c r="B67" s="4" t="s">
        <v>33</v>
      </c>
      <c r="C67" s="6">
        <v>153400</v>
      </c>
      <c r="D67" s="6">
        <v>170000</v>
      </c>
      <c r="E67" s="7">
        <v>110.821382007823</v>
      </c>
    </row>
    <row r="68" spans="1:5" s="13" customFormat="1" ht="11.25">
      <c r="A68" s="16">
        <v>683</v>
      </c>
      <c r="B68" s="13" t="s">
        <v>34</v>
      </c>
      <c r="C68" s="14">
        <v>153400</v>
      </c>
      <c r="D68" s="14">
        <v>170000</v>
      </c>
      <c r="E68" s="15">
        <v>110.821382007823</v>
      </c>
    </row>
    <row r="69" spans="1:5" ht="15">
      <c r="A69" s="169">
        <v>7</v>
      </c>
      <c r="B69" s="166" t="s">
        <v>7</v>
      </c>
      <c r="C69" s="167">
        <v>54000</v>
      </c>
      <c r="D69" s="167">
        <v>63000</v>
      </c>
      <c r="E69" s="168">
        <v>116.666666666667</v>
      </c>
    </row>
    <row r="70" spans="1:5" s="4" customFormat="1" ht="11.25">
      <c r="A70" s="162">
        <v>72</v>
      </c>
      <c r="B70" s="161" t="s">
        <v>35</v>
      </c>
      <c r="C70" s="163">
        <v>54000</v>
      </c>
      <c r="D70" s="163">
        <v>63000</v>
      </c>
      <c r="E70" s="164">
        <v>116.666666666667</v>
      </c>
    </row>
    <row r="71" spans="1:5" s="13" customFormat="1" ht="11.25">
      <c r="A71" s="173">
        <v>721</v>
      </c>
      <c r="B71" s="170" t="s">
        <v>36</v>
      </c>
      <c r="C71" s="171">
        <v>54000</v>
      </c>
      <c r="D71" s="171">
        <v>63000</v>
      </c>
      <c r="E71" s="172">
        <v>116.666666666667</v>
      </c>
    </row>
    <row r="72" spans="1:5" ht="15">
      <c r="A72" s="169">
        <v>3</v>
      </c>
      <c r="B72" s="166" t="s">
        <v>8</v>
      </c>
      <c r="C72" s="167">
        <v>9753200</v>
      </c>
      <c r="D72" s="167">
        <v>9625500</v>
      </c>
      <c r="E72" s="168">
        <v>98.6906861337817</v>
      </c>
    </row>
    <row r="73" spans="1:5" s="4" customFormat="1" ht="11.25">
      <c r="A73" s="162">
        <v>31</v>
      </c>
      <c r="B73" s="161" t="s">
        <v>37</v>
      </c>
      <c r="C73" s="163">
        <v>2403500</v>
      </c>
      <c r="D73" s="163">
        <v>2636000</v>
      </c>
      <c r="E73" s="164">
        <v>109.673392968587</v>
      </c>
    </row>
    <row r="74" spans="1:5" s="13" customFormat="1" ht="11.25">
      <c r="A74" s="173">
        <v>311</v>
      </c>
      <c r="B74" s="170" t="s">
        <v>38</v>
      </c>
      <c r="C74" s="171">
        <v>2147500</v>
      </c>
      <c r="D74" s="171">
        <v>2347000</v>
      </c>
      <c r="E74" s="172">
        <v>109.289871944121</v>
      </c>
    </row>
    <row r="75" spans="1:5" s="13" customFormat="1" ht="11.25">
      <c r="A75" s="173">
        <v>312</v>
      </c>
      <c r="B75" s="170" t="s">
        <v>39</v>
      </c>
      <c r="C75" s="171">
        <v>39000</v>
      </c>
      <c r="D75" s="171">
        <v>34000</v>
      </c>
      <c r="E75" s="172">
        <v>87.17948717948721</v>
      </c>
    </row>
    <row r="76" spans="1:5" s="13" customFormat="1" ht="11.25">
      <c r="A76" s="173">
        <v>313</v>
      </c>
      <c r="B76" s="170" t="s">
        <v>40</v>
      </c>
      <c r="C76" s="171">
        <v>217000</v>
      </c>
      <c r="D76" s="171">
        <v>255000</v>
      </c>
      <c r="E76" s="172">
        <v>117.511520737327</v>
      </c>
    </row>
    <row r="77" spans="1:5" s="4" customFormat="1" ht="11.25">
      <c r="A77" s="162">
        <v>32</v>
      </c>
      <c r="B77" s="161" t="s">
        <v>41</v>
      </c>
      <c r="C77" s="163">
        <v>3507400</v>
      </c>
      <c r="D77" s="163">
        <v>2991000</v>
      </c>
      <c r="E77" s="164">
        <v>85.2768432457091</v>
      </c>
    </row>
    <row r="78" spans="1:5" s="13" customFormat="1" ht="11.25">
      <c r="A78" s="173">
        <v>321</v>
      </c>
      <c r="B78" s="170" t="s">
        <v>42</v>
      </c>
      <c r="C78" s="171">
        <v>66500</v>
      </c>
      <c r="D78" s="171">
        <v>76000</v>
      </c>
      <c r="E78" s="172">
        <v>114.285714285714</v>
      </c>
    </row>
    <row r="79" spans="1:5" s="13" customFormat="1" ht="11.25">
      <c r="A79" s="173">
        <v>322</v>
      </c>
      <c r="B79" s="170" t="s">
        <v>43</v>
      </c>
      <c r="C79" s="171">
        <v>870200</v>
      </c>
      <c r="D79" s="171">
        <v>829000</v>
      </c>
      <c r="E79" s="172">
        <v>95.2654562169616</v>
      </c>
    </row>
    <row r="80" spans="1:5" s="13" customFormat="1" ht="11.25">
      <c r="A80" s="173">
        <v>323</v>
      </c>
      <c r="B80" s="170" t="s">
        <v>44</v>
      </c>
      <c r="C80" s="171">
        <v>2312900</v>
      </c>
      <c r="D80" s="171">
        <v>1762000</v>
      </c>
      <c r="E80" s="172">
        <v>76.1814172683644</v>
      </c>
    </row>
    <row r="81" spans="1:5" s="13" customFormat="1" ht="11.25">
      <c r="A81" s="173">
        <v>324</v>
      </c>
      <c r="B81" s="170" t="s">
        <v>45</v>
      </c>
      <c r="C81" s="171">
        <v>8000</v>
      </c>
      <c r="D81" s="171">
        <v>15000</v>
      </c>
      <c r="E81" s="172">
        <v>187.5</v>
      </c>
    </row>
    <row r="82" spans="1:5" s="13" customFormat="1" ht="11.25">
      <c r="A82" s="173">
        <v>329</v>
      </c>
      <c r="B82" s="170" t="s">
        <v>46</v>
      </c>
      <c r="C82" s="171">
        <v>249800</v>
      </c>
      <c r="D82" s="171">
        <v>309000</v>
      </c>
      <c r="E82" s="172">
        <v>123.69895916733401</v>
      </c>
    </row>
    <row r="83" spans="1:5" s="4" customFormat="1" ht="11.25">
      <c r="A83" s="162">
        <v>34</v>
      </c>
      <c r="B83" s="161" t="s">
        <v>47</v>
      </c>
      <c r="C83" s="163">
        <v>145100</v>
      </c>
      <c r="D83" s="163">
        <v>139000</v>
      </c>
      <c r="E83" s="164">
        <v>95.79600275671949</v>
      </c>
    </row>
    <row r="84" spans="1:5" s="13" customFormat="1" ht="11.25">
      <c r="A84" s="173">
        <v>342</v>
      </c>
      <c r="B84" s="170" t="s">
        <v>48</v>
      </c>
      <c r="C84" s="171">
        <v>14100</v>
      </c>
      <c r="D84" s="171">
        <v>33000</v>
      </c>
      <c r="E84" s="172">
        <v>234.042553191489</v>
      </c>
    </row>
    <row r="85" spans="1:5" s="13" customFormat="1" ht="11.25">
      <c r="A85" s="173">
        <v>343</v>
      </c>
      <c r="B85" s="170" t="s">
        <v>49</v>
      </c>
      <c r="C85" s="171">
        <v>131000</v>
      </c>
      <c r="D85" s="171">
        <v>106000</v>
      </c>
      <c r="E85" s="172">
        <v>80.9160305343512</v>
      </c>
    </row>
    <row r="86" spans="1:5" s="4" customFormat="1" ht="11.25">
      <c r="A86" s="162">
        <v>35</v>
      </c>
      <c r="B86" s="161" t="s">
        <v>50</v>
      </c>
      <c r="C86" s="163">
        <v>310000</v>
      </c>
      <c r="D86" s="163">
        <v>540000</v>
      </c>
      <c r="E86" s="164">
        <v>174.19354838709702</v>
      </c>
    </row>
    <row r="87" spans="1:5" s="13" customFormat="1" ht="22.5">
      <c r="A87" s="173">
        <v>352</v>
      </c>
      <c r="B87" s="170" t="s">
        <v>51</v>
      </c>
      <c r="C87" s="171">
        <v>310000</v>
      </c>
      <c r="D87" s="171">
        <v>540000</v>
      </c>
      <c r="E87" s="172">
        <v>174.19354838709702</v>
      </c>
    </row>
    <row r="88" spans="1:5" s="4" customFormat="1" ht="11.25">
      <c r="A88" s="162">
        <v>36</v>
      </c>
      <c r="B88" s="161" t="s">
        <v>52</v>
      </c>
      <c r="C88" s="163">
        <v>675000</v>
      </c>
      <c r="D88" s="163">
        <v>486000</v>
      </c>
      <c r="E88" s="164">
        <v>72</v>
      </c>
    </row>
    <row r="89" spans="1:5" s="13" customFormat="1" ht="11.25">
      <c r="A89" s="173">
        <v>363</v>
      </c>
      <c r="B89" s="170" t="s">
        <v>53</v>
      </c>
      <c r="C89" s="171">
        <v>675000</v>
      </c>
      <c r="D89" s="171">
        <v>11000</v>
      </c>
      <c r="E89" s="172">
        <v>1.6296296296296302</v>
      </c>
    </row>
    <row r="90" spans="1:5" s="13" customFormat="1" ht="11.25">
      <c r="A90" s="173">
        <v>366</v>
      </c>
      <c r="B90" s="170" t="s">
        <v>54</v>
      </c>
      <c r="C90" s="171">
        <v>0</v>
      </c>
      <c r="D90" s="171">
        <v>475000</v>
      </c>
      <c r="E90" s="172">
        <v>0</v>
      </c>
    </row>
    <row r="91" spans="1:5" s="4" customFormat="1" ht="22.5">
      <c r="A91" s="162">
        <v>37</v>
      </c>
      <c r="B91" s="161" t="s">
        <v>55</v>
      </c>
      <c r="C91" s="163">
        <v>1166300</v>
      </c>
      <c r="D91" s="163">
        <v>1304000</v>
      </c>
      <c r="E91" s="164">
        <v>111.806567778445</v>
      </c>
    </row>
    <row r="92" spans="1:5" s="13" customFormat="1" ht="11.25">
      <c r="A92" s="173">
        <v>372</v>
      </c>
      <c r="B92" s="170" t="s">
        <v>56</v>
      </c>
      <c r="C92" s="171">
        <v>1166300</v>
      </c>
      <c r="D92" s="171">
        <v>1304000</v>
      </c>
      <c r="E92" s="172">
        <v>111.806567778445</v>
      </c>
    </row>
    <row r="93" spans="1:5" s="4" customFormat="1" ht="11.25">
      <c r="A93" s="162">
        <v>38</v>
      </c>
      <c r="B93" s="161" t="s">
        <v>57</v>
      </c>
      <c r="C93" s="163">
        <v>1545900</v>
      </c>
      <c r="D93" s="163">
        <v>1529500</v>
      </c>
      <c r="E93" s="164">
        <v>98.93912930978719</v>
      </c>
    </row>
    <row r="94" spans="1:5" s="13" customFormat="1" ht="11.25">
      <c r="A94" s="173">
        <v>381</v>
      </c>
      <c r="B94" s="170" t="s">
        <v>58</v>
      </c>
      <c r="C94" s="171">
        <v>1506500</v>
      </c>
      <c r="D94" s="171">
        <v>1514500</v>
      </c>
      <c r="E94" s="172">
        <v>100.531032193827</v>
      </c>
    </row>
    <row r="95" spans="1:5" s="13" customFormat="1" ht="11.25">
      <c r="A95" s="173">
        <v>383</v>
      </c>
      <c r="B95" s="170" t="s">
        <v>59</v>
      </c>
      <c r="C95" s="171">
        <v>39400</v>
      </c>
      <c r="D95" s="171">
        <v>15000</v>
      </c>
      <c r="E95" s="172">
        <v>38.071065989847696</v>
      </c>
    </row>
    <row r="96" spans="1:5" ht="15">
      <c r="A96" s="173">
        <v>386</v>
      </c>
      <c r="B96" s="170" t="s">
        <v>367</v>
      </c>
      <c r="C96" s="171">
        <v>0</v>
      </c>
      <c r="D96" s="171">
        <v>0</v>
      </c>
      <c r="E96" s="172">
        <v>0</v>
      </c>
    </row>
    <row r="97" spans="1:5" s="4" customFormat="1" ht="11.25">
      <c r="A97" s="169">
        <v>4</v>
      </c>
      <c r="B97" s="166" t="s">
        <v>9</v>
      </c>
      <c r="C97" s="167">
        <v>4211500</v>
      </c>
      <c r="D97" s="167">
        <v>7838000</v>
      </c>
      <c r="E97" s="168">
        <v>186.10946218686902</v>
      </c>
    </row>
    <row r="98" spans="1:5" s="13" customFormat="1" ht="11.25">
      <c r="A98" s="162">
        <v>42</v>
      </c>
      <c r="B98" s="161" t="s">
        <v>60</v>
      </c>
      <c r="C98" s="163">
        <v>2531500</v>
      </c>
      <c r="D98" s="163">
        <v>5883000</v>
      </c>
      <c r="E98" s="164">
        <v>232.39186253209598</v>
      </c>
    </row>
    <row r="99" spans="1:5" s="13" customFormat="1" ht="11.25">
      <c r="A99" s="173">
        <v>421</v>
      </c>
      <c r="B99" s="170" t="s">
        <v>61</v>
      </c>
      <c r="C99" s="171">
        <v>1955000</v>
      </c>
      <c r="D99" s="171">
        <v>5315000</v>
      </c>
      <c r="E99" s="172">
        <v>271.86700767263403</v>
      </c>
    </row>
    <row r="100" spans="1:5" s="13" customFormat="1" ht="11.25">
      <c r="A100" s="173">
        <v>422</v>
      </c>
      <c r="B100" s="170" t="s">
        <v>62</v>
      </c>
      <c r="C100" s="171">
        <v>191000</v>
      </c>
      <c r="D100" s="171">
        <v>170000</v>
      </c>
      <c r="E100" s="172">
        <v>89.0052356020943</v>
      </c>
    </row>
    <row r="101" spans="1:5" s="13" customFormat="1" ht="11.25">
      <c r="A101" s="173">
        <v>423</v>
      </c>
      <c r="B101" s="170" t="s">
        <v>63</v>
      </c>
      <c r="C101" s="171">
        <v>153500</v>
      </c>
      <c r="D101" s="171">
        <v>168000</v>
      </c>
      <c r="E101" s="172">
        <v>109.446254071661</v>
      </c>
    </row>
    <row r="102" spans="1:5" s="13" customFormat="1" ht="11.25">
      <c r="A102" s="173">
        <v>424</v>
      </c>
      <c r="B102" s="170" t="s">
        <v>64</v>
      </c>
      <c r="C102" s="171">
        <v>52000</v>
      </c>
      <c r="D102" s="171">
        <v>50000</v>
      </c>
      <c r="E102" s="172">
        <v>96.1538461538462</v>
      </c>
    </row>
    <row r="103" spans="1:5" s="4" customFormat="1" ht="11.25">
      <c r="A103" s="173">
        <v>426</v>
      </c>
      <c r="B103" s="170" t="s">
        <v>65</v>
      </c>
      <c r="C103" s="171">
        <v>180000</v>
      </c>
      <c r="D103" s="171">
        <v>180000</v>
      </c>
      <c r="E103" s="172">
        <v>100</v>
      </c>
    </row>
    <row r="104" spans="1:5" s="13" customFormat="1" ht="11.25">
      <c r="A104" s="162">
        <v>45</v>
      </c>
      <c r="B104" s="161" t="s">
        <v>66</v>
      </c>
      <c r="C104" s="163">
        <v>1680000</v>
      </c>
      <c r="D104" s="163">
        <v>1955000</v>
      </c>
      <c r="E104" s="164">
        <v>116.369047619048</v>
      </c>
    </row>
    <row r="105" spans="1:5" s="13" customFormat="1" ht="11.25">
      <c r="A105" s="173">
        <v>451</v>
      </c>
      <c r="B105" s="170" t="s">
        <v>67</v>
      </c>
      <c r="C105" s="171">
        <v>1680000</v>
      </c>
      <c r="D105" s="171">
        <v>1955000</v>
      </c>
      <c r="E105" s="172">
        <v>116.369047619048</v>
      </c>
    </row>
    <row r="106" spans="1:5" ht="15">
      <c r="A106" s="173">
        <v>452</v>
      </c>
      <c r="B106" s="170" t="s">
        <v>68</v>
      </c>
      <c r="C106" s="171">
        <v>0</v>
      </c>
      <c r="D106" s="171">
        <v>0</v>
      </c>
      <c r="E106" s="172">
        <v>0</v>
      </c>
    </row>
    <row r="107" spans="1:5" ht="15">
      <c r="A107" s="8" t="s">
        <v>11</v>
      </c>
      <c r="B107" s="8"/>
      <c r="C107" s="8"/>
      <c r="D107" s="8"/>
      <c r="E107" s="8"/>
    </row>
    <row r="108" spans="1:5" ht="15">
      <c r="A108" s="12">
        <v>8</v>
      </c>
      <c r="B108" s="9" t="s">
        <v>12</v>
      </c>
      <c r="C108" s="10">
        <v>122800</v>
      </c>
      <c r="D108" s="10">
        <v>3335000</v>
      </c>
      <c r="E108" s="11">
        <v>2715.79804560261</v>
      </c>
    </row>
    <row r="109" spans="1:5" s="4" customFormat="1" ht="11.25">
      <c r="A109" s="5">
        <v>84</v>
      </c>
      <c r="B109" s="4" t="s">
        <v>69</v>
      </c>
      <c r="C109" s="6">
        <v>122800</v>
      </c>
      <c r="D109" s="6">
        <v>3335000</v>
      </c>
      <c r="E109" s="7">
        <v>2715.79804560261</v>
      </c>
    </row>
    <row r="110" spans="1:5" s="13" customFormat="1" ht="22.5">
      <c r="A110" s="16">
        <v>844</v>
      </c>
      <c r="B110" s="13" t="s">
        <v>70</v>
      </c>
      <c r="C110" s="14">
        <v>0</v>
      </c>
      <c r="D110" s="14">
        <v>3200000</v>
      </c>
      <c r="E110" s="15">
        <v>0</v>
      </c>
    </row>
    <row r="111" spans="1:5" s="13" customFormat="1" ht="22.5">
      <c r="A111" s="16">
        <v>845</v>
      </c>
      <c r="B111" s="13" t="s">
        <v>71</v>
      </c>
      <c r="C111" s="14">
        <v>122800</v>
      </c>
      <c r="D111" s="14">
        <v>135000</v>
      </c>
      <c r="E111" s="15">
        <v>109.93485342019501</v>
      </c>
    </row>
    <row r="112" spans="1:5" ht="15">
      <c r="A112" s="12">
        <v>5</v>
      </c>
      <c r="B112" s="9" t="s">
        <v>13</v>
      </c>
      <c r="C112" s="10">
        <v>50800</v>
      </c>
      <c r="D112" s="10">
        <v>97000</v>
      </c>
      <c r="E112" s="11">
        <v>190.944881889764</v>
      </c>
    </row>
    <row r="113" spans="1:5" s="4" customFormat="1" ht="11.25">
      <c r="A113" s="5">
        <v>54</v>
      </c>
      <c r="B113" s="4" t="s">
        <v>72</v>
      </c>
      <c r="C113" s="6">
        <v>50800</v>
      </c>
      <c r="D113" s="6">
        <v>97000</v>
      </c>
      <c r="E113" s="7">
        <v>190.944881889764</v>
      </c>
    </row>
    <row r="114" spans="1:5" s="13" customFormat="1" ht="22.5">
      <c r="A114" s="16">
        <v>545</v>
      </c>
      <c r="B114" s="13" t="s">
        <v>73</v>
      </c>
      <c r="C114" s="14">
        <v>50800</v>
      </c>
      <c r="D114" s="14">
        <v>97000</v>
      </c>
      <c r="E114" s="15">
        <v>190.944881889764</v>
      </c>
    </row>
    <row r="117" spans="1:8" ht="15">
      <c r="A117" s="174" t="s">
        <v>252</v>
      </c>
      <c r="B117" s="174"/>
      <c r="C117" s="174"/>
      <c r="D117" s="174"/>
      <c r="E117" s="174"/>
      <c r="F117" s="104"/>
      <c r="G117" s="104"/>
      <c r="H117" s="104"/>
    </row>
    <row r="118" spans="1:8" ht="15">
      <c r="A118" s="65" t="s">
        <v>254</v>
      </c>
      <c r="B118" s="65"/>
      <c r="C118" s="65"/>
      <c r="D118" s="65"/>
      <c r="E118" s="65"/>
      <c r="F118" s="65"/>
      <c r="G118" s="65"/>
      <c r="H118" s="65"/>
    </row>
    <row r="119" spans="1:8" s="64" customFormat="1" ht="15">
      <c r="A119" s="75" t="s">
        <v>255</v>
      </c>
      <c r="B119" s="65"/>
      <c r="C119" s="65"/>
      <c r="D119" s="65"/>
      <c r="E119" s="65"/>
      <c r="F119" s="65"/>
      <c r="G119" s="65"/>
      <c r="H119" s="65"/>
    </row>
    <row r="120" spans="1:8" ht="19.5">
      <c r="A120" s="66" t="s">
        <v>253</v>
      </c>
      <c r="B120" s="65"/>
      <c r="C120" s="65"/>
      <c r="D120" s="65"/>
      <c r="E120" s="65"/>
      <c r="F120" s="65"/>
      <c r="G120" s="65"/>
      <c r="H120" s="65"/>
    </row>
    <row r="121" spans="1:5" ht="15">
      <c r="A121" s="57" t="s">
        <v>15</v>
      </c>
      <c r="B121" s="58"/>
      <c r="C121" s="57" t="s">
        <v>242</v>
      </c>
      <c r="D121" s="58" t="s">
        <v>243</v>
      </c>
      <c r="E121" s="59" t="s">
        <v>244</v>
      </c>
    </row>
    <row r="122" spans="1:5" ht="15">
      <c r="A122" s="67" t="s">
        <v>16</v>
      </c>
      <c r="B122" s="63" t="s">
        <v>17</v>
      </c>
      <c r="C122" s="60" t="s">
        <v>2</v>
      </c>
      <c r="D122" s="61" t="s">
        <v>3</v>
      </c>
      <c r="E122" s="62" t="s">
        <v>4</v>
      </c>
    </row>
    <row r="123" spans="1:5" ht="13.5" customHeight="1">
      <c r="A123" s="16">
        <v>922</v>
      </c>
      <c r="B123" s="13" t="s">
        <v>74</v>
      </c>
      <c r="C123" s="14">
        <v>1453200</v>
      </c>
      <c r="D123" s="14">
        <v>700000</v>
      </c>
      <c r="E123" s="15">
        <v>48.18</v>
      </c>
    </row>
    <row r="124" spans="1:5" ht="13.5" customHeight="1">
      <c r="A124" s="165" t="s">
        <v>75</v>
      </c>
      <c r="B124" s="165"/>
      <c r="C124" s="17">
        <v>15468700</v>
      </c>
      <c r="D124" s="17">
        <v>18260500</v>
      </c>
      <c r="E124" s="18">
        <v>118.048058337158</v>
      </c>
    </row>
    <row r="125" spans="1:5" ht="13.5" customHeight="1">
      <c r="A125" s="166" t="s">
        <v>76</v>
      </c>
      <c r="B125" s="166"/>
      <c r="C125" s="167">
        <v>15468700</v>
      </c>
      <c r="D125" s="167">
        <v>18260500</v>
      </c>
      <c r="E125" s="168">
        <v>118.048058337158</v>
      </c>
    </row>
    <row r="126" spans="1:5" ht="13.5" customHeight="1">
      <c r="A126" s="19" t="s">
        <v>77</v>
      </c>
      <c r="B126" s="19"/>
      <c r="C126" s="20">
        <v>12036100</v>
      </c>
      <c r="D126" s="20">
        <v>10433300</v>
      </c>
      <c r="E126" s="21">
        <v>86.6833941226809</v>
      </c>
    </row>
    <row r="127" spans="1:5" ht="13.5" customHeight="1">
      <c r="A127" s="162">
        <v>6</v>
      </c>
      <c r="B127" s="161" t="s">
        <v>6</v>
      </c>
      <c r="C127" s="163">
        <v>12036100</v>
      </c>
      <c r="D127" s="163">
        <v>10433300</v>
      </c>
      <c r="E127" s="164">
        <v>86.6833941226809</v>
      </c>
    </row>
    <row r="128" spans="1:5" ht="13.5" customHeight="1">
      <c r="A128" s="162">
        <v>61</v>
      </c>
      <c r="B128" s="161" t="s">
        <v>18</v>
      </c>
      <c r="C128" s="163">
        <v>11644100</v>
      </c>
      <c r="D128" s="163">
        <v>9988300</v>
      </c>
      <c r="E128" s="164">
        <v>85.7799228793982</v>
      </c>
    </row>
    <row r="129" spans="1:5" ht="13.5" customHeight="1">
      <c r="A129" s="173">
        <v>611</v>
      </c>
      <c r="B129" s="170" t="s">
        <v>19</v>
      </c>
      <c r="C129" s="171">
        <v>9500000</v>
      </c>
      <c r="D129" s="171">
        <v>9238300</v>
      </c>
      <c r="E129" s="172">
        <v>97.24526315789471</v>
      </c>
    </row>
    <row r="130" spans="1:5" ht="13.5" customHeight="1">
      <c r="A130" s="173">
        <v>613</v>
      </c>
      <c r="B130" s="170" t="s">
        <v>20</v>
      </c>
      <c r="C130" s="171">
        <v>1944100</v>
      </c>
      <c r="D130" s="171">
        <v>500000</v>
      </c>
      <c r="E130" s="172">
        <v>25.718841623373297</v>
      </c>
    </row>
    <row r="131" spans="1:5" ht="13.5" customHeight="1">
      <c r="A131" s="173">
        <v>614</v>
      </c>
      <c r="B131" s="170" t="s">
        <v>21</v>
      </c>
      <c r="C131" s="171">
        <v>200000</v>
      </c>
      <c r="D131" s="171">
        <v>250000</v>
      </c>
      <c r="E131" s="172">
        <v>125</v>
      </c>
    </row>
    <row r="132" spans="1:5" ht="13.5" customHeight="1">
      <c r="A132" s="162">
        <v>64</v>
      </c>
      <c r="B132" s="161" t="s">
        <v>24</v>
      </c>
      <c r="C132" s="163">
        <v>260600</v>
      </c>
      <c r="D132" s="163">
        <v>325000</v>
      </c>
      <c r="E132" s="164">
        <v>124.712202609363</v>
      </c>
    </row>
    <row r="133" spans="1:5" ht="13.5" customHeight="1">
      <c r="A133" s="173">
        <v>641</v>
      </c>
      <c r="B133" s="170" t="s">
        <v>25</v>
      </c>
      <c r="C133" s="171">
        <v>10600</v>
      </c>
      <c r="D133" s="171">
        <v>10000</v>
      </c>
      <c r="E133" s="172">
        <v>94.3396226415094</v>
      </c>
    </row>
    <row r="134" spans="1:5" ht="13.5" customHeight="1">
      <c r="A134" s="173">
        <v>642</v>
      </c>
      <c r="B134" s="170" t="s">
        <v>26</v>
      </c>
      <c r="C134" s="171">
        <v>250000</v>
      </c>
      <c r="D134" s="171">
        <v>315000</v>
      </c>
      <c r="E134" s="172">
        <v>126</v>
      </c>
    </row>
    <row r="135" spans="1:5" ht="13.5" customHeight="1">
      <c r="A135" s="162">
        <v>65</v>
      </c>
      <c r="B135" s="161" t="s">
        <v>27</v>
      </c>
      <c r="C135" s="163">
        <v>66000</v>
      </c>
      <c r="D135" s="163">
        <v>70000</v>
      </c>
      <c r="E135" s="164">
        <v>106.060606060606</v>
      </c>
    </row>
    <row r="136" spans="1:5" ht="13.5" customHeight="1">
      <c r="A136" s="173">
        <v>651</v>
      </c>
      <c r="B136" s="170" t="s">
        <v>28</v>
      </c>
      <c r="C136" s="171">
        <v>66000</v>
      </c>
      <c r="D136" s="171">
        <v>70000</v>
      </c>
      <c r="E136" s="172">
        <v>106.060606060606</v>
      </c>
    </row>
    <row r="137" spans="1:5" ht="13.5" customHeight="1">
      <c r="A137" s="162">
        <v>68</v>
      </c>
      <c r="B137" s="161" t="s">
        <v>33</v>
      </c>
      <c r="C137" s="163">
        <v>65400</v>
      </c>
      <c r="D137" s="163">
        <v>50000</v>
      </c>
      <c r="E137" s="164">
        <v>76.4525993883792</v>
      </c>
    </row>
    <row r="138" spans="1:5" ht="13.5" customHeight="1">
      <c r="A138" s="173">
        <v>683</v>
      </c>
      <c r="B138" s="170" t="s">
        <v>34</v>
      </c>
      <c r="C138" s="171">
        <v>65400</v>
      </c>
      <c r="D138" s="171">
        <v>50000</v>
      </c>
      <c r="E138" s="172">
        <v>76.4525993883792</v>
      </c>
    </row>
    <row r="139" spans="1:5" ht="13.5" customHeight="1">
      <c r="A139" s="19" t="s">
        <v>78</v>
      </c>
      <c r="B139" s="19"/>
      <c r="C139" s="20">
        <v>2437200</v>
      </c>
      <c r="D139" s="20">
        <v>3189200</v>
      </c>
      <c r="E139" s="21">
        <v>130.85507959954</v>
      </c>
    </row>
    <row r="140" spans="1:5" ht="13.5" customHeight="1">
      <c r="A140" s="162">
        <v>6</v>
      </c>
      <c r="B140" s="161" t="s">
        <v>6</v>
      </c>
      <c r="C140" s="163">
        <v>2437200</v>
      </c>
      <c r="D140" s="163">
        <v>3189200</v>
      </c>
      <c r="E140" s="164">
        <v>130.85507959954</v>
      </c>
    </row>
    <row r="141" spans="1:5" ht="13.5" customHeight="1">
      <c r="A141" s="162">
        <v>64</v>
      </c>
      <c r="B141" s="161" t="s">
        <v>24</v>
      </c>
      <c r="C141" s="163">
        <v>381600</v>
      </c>
      <c r="D141" s="163">
        <v>400000</v>
      </c>
      <c r="E141" s="164">
        <v>104.82180293501</v>
      </c>
    </row>
    <row r="142" spans="1:5" ht="13.5" customHeight="1">
      <c r="A142" s="173">
        <v>642</v>
      </c>
      <c r="B142" s="170" t="s">
        <v>26</v>
      </c>
      <c r="C142" s="171">
        <v>381600</v>
      </c>
      <c r="D142" s="171">
        <v>400000</v>
      </c>
      <c r="E142" s="172">
        <v>104.82180293501</v>
      </c>
    </row>
    <row r="143" spans="1:5" ht="13.5" customHeight="1">
      <c r="A143" s="162">
        <v>65</v>
      </c>
      <c r="B143" s="161" t="s">
        <v>27</v>
      </c>
      <c r="C143" s="163">
        <v>2055600</v>
      </c>
      <c r="D143" s="163">
        <v>2789200</v>
      </c>
      <c r="E143" s="164">
        <v>135.687877018875</v>
      </c>
    </row>
    <row r="144" spans="1:5" ht="13.5" customHeight="1">
      <c r="A144" s="173">
        <v>652</v>
      </c>
      <c r="B144" s="170" t="s">
        <v>29</v>
      </c>
      <c r="C144" s="171">
        <v>30000</v>
      </c>
      <c r="D144" s="171">
        <v>20000</v>
      </c>
      <c r="E144" s="172">
        <v>66.6666666666667</v>
      </c>
    </row>
    <row r="145" spans="1:5" ht="13.5" customHeight="1">
      <c r="A145" s="173">
        <v>653</v>
      </c>
      <c r="B145" s="170" t="s">
        <v>30</v>
      </c>
      <c r="C145" s="171">
        <v>2025600</v>
      </c>
      <c r="D145" s="171">
        <v>2769200</v>
      </c>
      <c r="E145" s="172">
        <v>136.710110584518</v>
      </c>
    </row>
    <row r="146" spans="1:5" ht="13.5" customHeight="1">
      <c r="A146" s="19" t="s">
        <v>79</v>
      </c>
      <c r="B146" s="19"/>
      <c r="C146" s="20">
        <v>8000</v>
      </c>
      <c r="D146" s="20">
        <v>20000</v>
      </c>
      <c r="E146" s="21">
        <v>250</v>
      </c>
    </row>
    <row r="147" spans="1:5" ht="13.5" customHeight="1">
      <c r="A147" s="162">
        <v>6</v>
      </c>
      <c r="B147" s="161" t="s">
        <v>6</v>
      </c>
      <c r="C147" s="163">
        <v>8000</v>
      </c>
      <c r="D147" s="163">
        <v>20000</v>
      </c>
      <c r="E147" s="164">
        <v>250</v>
      </c>
    </row>
    <row r="148" spans="1:5" ht="13.5" customHeight="1">
      <c r="A148" s="162">
        <v>65</v>
      </c>
      <c r="B148" s="161" t="s">
        <v>27</v>
      </c>
      <c r="C148" s="163">
        <v>8000</v>
      </c>
      <c r="D148" s="163">
        <v>20000</v>
      </c>
      <c r="E148" s="164">
        <v>250</v>
      </c>
    </row>
    <row r="149" spans="1:5" ht="13.5" customHeight="1">
      <c r="A149" s="173">
        <v>652</v>
      </c>
      <c r="B149" s="170" t="s">
        <v>29</v>
      </c>
      <c r="C149" s="171">
        <v>8000</v>
      </c>
      <c r="D149" s="171">
        <v>20000</v>
      </c>
      <c r="E149" s="172">
        <v>250</v>
      </c>
    </row>
    <row r="150" spans="1:5" ht="13.5" customHeight="1">
      <c r="A150" s="19" t="s">
        <v>80</v>
      </c>
      <c r="B150" s="19"/>
      <c r="C150" s="20">
        <v>88000</v>
      </c>
      <c r="D150" s="20">
        <v>120000</v>
      </c>
      <c r="E150" s="21">
        <v>136.363636363636</v>
      </c>
    </row>
    <row r="151" spans="1:5" ht="13.5" customHeight="1">
      <c r="A151" s="162">
        <v>6</v>
      </c>
      <c r="B151" s="161" t="s">
        <v>6</v>
      </c>
      <c r="C151" s="163">
        <v>88000</v>
      </c>
      <c r="D151" s="163">
        <v>120000</v>
      </c>
      <c r="E151" s="164">
        <v>136.363636363636</v>
      </c>
    </row>
    <row r="152" spans="1:5" ht="13.5" customHeight="1">
      <c r="A152" s="162">
        <v>68</v>
      </c>
      <c r="B152" s="161" t="s">
        <v>33</v>
      </c>
      <c r="C152" s="163">
        <v>88000</v>
      </c>
      <c r="D152" s="163">
        <v>120000</v>
      </c>
      <c r="E152" s="164">
        <v>136.363636363636</v>
      </c>
    </row>
    <row r="153" spans="1:5" ht="13.5" customHeight="1">
      <c r="A153" s="173">
        <v>683</v>
      </c>
      <c r="B153" s="170" t="s">
        <v>34</v>
      </c>
      <c r="C153" s="171">
        <v>88000</v>
      </c>
      <c r="D153" s="171">
        <v>120000</v>
      </c>
      <c r="E153" s="172">
        <v>136.363636363636</v>
      </c>
    </row>
    <row r="154" spans="1:5" ht="13.5" customHeight="1">
      <c r="A154" s="19" t="s">
        <v>81</v>
      </c>
      <c r="B154" s="19"/>
      <c r="C154" s="20">
        <v>7600</v>
      </c>
      <c r="D154" s="20">
        <v>60000</v>
      </c>
      <c r="E154" s="21">
        <v>789.473684210526</v>
      </c>
    </row>
    <row r="155" spans="1:5" ht="13.5" customHeight="1">
      <c r="A155" s="162">
        <v>6</v>
      </c>
      <c r="B155" s="161" t="s">
        <v>6</v>
      </c>
      <c r="C155" s="163">
        <v>7600</v>
      </c>
      <c r="D155" s="163">
        <v>60000</v>
      </c>
      <c r="E155" s="164">
        <v>789.473684210526</v>
      </c>
    </row>
    <row r="156" spans="1:5" ht="13.5" customHeight="1">
      <c r="A156" s="162">
        <v>63</v>
      </c>
      <c r="B156" s="161" t="s">
        <v>22</v>
      </c>
      <c r="C156" s="163">
        <v>7600</v>
      </c>
      <c r="D156" s="163">
        <v>60000</v>
      </c>
      <c r="E156" s="164">
        <v>789.473684210526</v>
      </c>
    </row>
    <row r="157" spans="1:5" ht="13.5" customHeight="1">
      <c r="A157" s="173">
        <v>633</v>
      </c>
      <c r="B157" s="170" t="s">
        <v>23</v>
      </c>
      <c r="C157" s="171">
        <v>7600</v>
      </c>
      <c r="D157" s="171">
        <v>60000</v>
      </c>
      <c r="E157" s="172">
        <v>789.473684210526</v>
      </c>
    </row>
    <row r="158" spans="1:5" ht="13.5" customHeight="1">
      <c r="A158" s="19" t="s">
        <v>82</v>
      </c>
      <c r="B158" s="19"/>
      <c r="C158" s="20">
        <v>57800</v>
      </c>
      <c r="D158" s="20">
        <v>50000</v>
      </c>
      <c r="E158" s="21">
        <v>86.5051903114187</v>
      </c>
    </row>
    <row r="159" spans="1:5" ht="13.5" customHeight="1">
      <c r="A159" s="162">
        <v>6</v>
      </c>
      <c r="B159" s="161" t="s">
        <v>6</v>
      </c>
      <c r="C159" s="163">
        <v>57800</v>
      </c>
      <c r="D159" s="163">
        <v>50000</v>
      </c>
      <c r="E159" s="164">
        <v>86.5051903114187</v>
      </c>
    </row>
    <row r="160" spans="1:5" ht="13.5" customHeight="1">
      <c r="A160" s="162">
        <v>63</v>
      </c>
      <c r="B160" s="161" t="s">
        <v>22</v>
      </c>
      <c r="C160" s="163">
        <v>57800</v>
      </c>
      <c r="D160" s="163">
        <v>50000</v>
      </c>
      <c r="E160" s="164">
        <v>86.5051903114187</v>
      </c>
    </row>
    <row r="161" spans="1:5" ht="13.5" customHeight="1">
      <c r="A161" s="173">
        <v>633</v>
      </c>
      <c r="B161" s="170" t="s">
        <v>23</v>
      </c>
      <c r="C161" s="171">
        <v>57800</v>
      </c>
      <c r="D161" s="171">
        <v>50000</v>
      </c>
      <c r="E161" s="172">
        <v>86.5051903114187</v>
      </c>
    </row>
    <row r="162" spans="1:5" ht="13.5" customHeight="1">
      <c r="A162" s="19" t="s">
        <v>83</v>
      </c>
      <c r="B162" s="19"/>
      <c r="C162" s="20">
        <v>400000</v>
      </c>
      <c r="D162" s="20">
        <v>500000</v>
      </c>
      <c r="E162" s="21">
        <v>125</v>
      </c>
    </row>
    <row r="163" spans="1:5" ht="13.5" customHeight="1">
      <c r="A163" s="162">
        <v>6</v>
      </c>
      <c r="B163" s="161" t="s">
        <v>6</v>
      </c>
      <c r="C163" s="163">
        <v>400000</v>
      </c>
      <c r="D163" s="163">
        <v>500000</v>
      </c>
      <c r="E163" s="164">
        <v>125</v>
      </c>
    </row>
    <row r="164" spans="1:5" ht="13.5" customHeight="1">
      <c r="A164" s="162">
        <v>63</v>
      </c>
      <c r="B164" s="161" t="s">
        <v>22</v>
      </c>
      <c r="C164" s="163">
        <v>400000</v>
      </c>
      <c r="D164" s="163">
        <v>500000</v>
      </c>
      <c r="E164" s="164">
        <v>125</v>
      </c>
    </row>
    <row r="165" spans="1:5" ht="13.5" customHeight="1">
      <c r="A165" s="173">
        <v>633</v>
      </c>
      <c r="B165" s="170" t="s">
        <v>23</v>
      </c>
      <c r="C165" s="171">
        <v>400000</v>
      </c>
      <c r="D165" s="171">
        <v>500000</v>
      </c>
      <c r="E165" s="172">
        <v>125</v>
      </c>
    </row>
    <row r="166" spans="1:5" ht="13.5" customHeight="1">
      <c r="A166" s="19" t="s">
        <v>84</v>
      </c>
      <c r="B166" s="19"/>
      <c r="C166" s="20">
        <v>100000</v>
      </c>
      <c r="D166" s="20">
        <v>100000</v>
      </c>
      <c r="E166" s="21">
        <v>100</v>
      </c>
    </row>
    <row r="167" spans="1:5" ht="13.5" customHeight="1">
      <c r="A167" s="162">
        <v>6</v>
      </c>
      <c r="B167" s="161" t="s">
        <v>6</v>
      </c>
      <c r="C167" s="163">
        <v>100000</v>
      </c>
      <c r="D167" s="163">
        <v>100000</v>
      </c>
      <c r="E167" s="164">
        <v>100</v>
      </c>
    </row>
    <row r="168" spans="1:5" ht="13.5" customHeight="1">
      <c r="A168" s="162">
        <v>63</v>
      </c>
      <c r="B168" s="161" t="s">
        <v>22</v>
      </c>
      <c r="C168" s="163">
        <v>100000</v>
      </c>
      <c r="D168" s="163">
        <v>100000</v>
      </c>
      <c r="E168" s="164">
        <v>100</v>
      </c>
    </row>
    <row r="169" spans="1:5" ht="13.5" customHeight="1">
      <c r="A169" s="173">
        <v>633</v>
      </c>
      <c r="B169" s="170" t="s">
        <v>23</v>
      </c>
      <c r="C169" s="171">
        <v>100000</v>
      </c>
      <c r="D169" s="171">
        <v>100000</v>
      </c>
      <c r="E169" s="172">
        <v>100</v>
      </c>
    </row>
    <row r="170" spans="1:5" ht="13.5" customHeight="1">
      <c r="A170" s="19" t="s">
        <v>85</v>
      </c>
      <c r="B170" s="19"/>
      <c r="C170" s="20">
        <v>91200</v>
      </c>
      <c r="D170" s="20">
        <v>200000</v>
      </c>
      <c r="E170" s="21">
        <v>219.29824561403498</v>
      </c>
    </row>
    <row r="171" spans="1:5" ht="13.5" customHeight="1">
      <c r="A171" s="162">
        <v>6</v>
      </c>
      <c r="B171" s="161" t="s">
        <v>6</v>
      </c>
      <c r="C171" s="163">
        <v>91200</v>
      </c>
      <c r="D171" s="163">
        <v>200000</v>
      </c>
      <c r="E171" s="164">
        <v>219.29824561403498</v>
      </c>
    </row>
    <row r="172" spans="1:5" ht="13.5" customHeight="1">
      <c r="A172" s="162">
        <v>63</v>
      </c>
      <c r="B172" s="161" t="s">
        <v>22</v>
      </c>
      <c r="C172" s="163">
        <v>91200</v>
      </c>
      <c r="D172" s="163">
        <v>200000</v>
      </c>
      <c r="E172" s="164">
        <v>219.29824561403498</v>
      </c>
    </row>
    <row r="173" spans="1:5" ht="13.5" customHeight="1">
      <c r="A173" s="173">
        <v>633</v>
      </c>
      <c r="B173" s="170" t="s">
        <v>23</v>
      </c>
      <c r="C173" s="171">
        <v>91200</v>
      </c>
      <c r="D173" s="171">
        <v>200000</v>
      </c>
      <c r="E173" s="172">
        <v>219.29824561403498</v>
      </c>
    </row>
    <row r="174" spans="1:5" ht="13.5" customHeight="1">
      <c r="A174" s="19" t="s">
        <v>86</v>
      </c>
      <c r="B174" s="19"/>
      <c r="C174" s="20">
        <v>0</v>
      </c>
      <c r="D174" s="20">
        <v>100000</v>
      </c>
      <c r="E174" s="21">
        <v>0</v>
      </c>
    </row>
    <row r="175" spans="1:5" ht="13.5" customHeight="1">
      <c r="A175" s="162">
        <v>6</v>
      </c>
      <c r="B175" s="161" t="s">
        <v>6</v>
      </c>
      <c r="C175" s="163">
        <v>0</v>
      </c>
      <c r="D175" s="163">
        <v>100000</v>
      </c>
      <c r="E175" s="164">
        <v>0</v>
      </c>
    </row>
    <row r="176" spans="1:5" ht="13.5" customHeight="1">
      <c r="A176" s="162">
        <v>63</v>
      </c>
      <c r="B176" s="161" t="s">
        <v>22</v>
      </c>
      <c r="C176" s="163">
        <v>0</v>
      </c>
      <c r="D176" s="163">
        <v>100000</v>
      </c>
      <c r="E176" s="164">
        <v>0</v>
      </c>
    </row>
    <row r="177" spans="1:5" ht="13.5" customHeight="1">
      <c r="A177" s="173">
        <v>633</v>
      </c>
      <c r="B177" s="170" t="s">
        <v>23</v>
      </c>
      <c r="C177" s="171">
        <v>0</v>
      </c>
      <c r="D177" s="171">
        <v>100000</v>
      </c>
      <c r="E177" s="172">
        <v>0</v>
      </c>
    </row>
    <row r="178" spans="1:5" ht="13.5" customHeight="1">
      <c r="A178" s="19" t="s">
        <v>87</v>
      </c>
      <c r="B178" s="19"/>
      <c r="C178" s="20">
        <v>50000</v>
      </c>
      <c r="D178" s="20">
        <v>40000</v>
      </c>
      <c r="E178" s="21">
        <v>80</v>
      </c>
    </row>
    <row r="179" spans="1:5" ht="13.5" customHeight="1">
      <c r="A179" s="162">
        <v>6</v>
      </c>
      <c r="B179" s="161" t="s">
        <v>6</v>
      </c>
      <c r="C179" s="163">
        <v>50000</v>
      </c>
      <c r="D179" s="163">
        <v>40000</v>
      </c>
      <c r="E179" s="164">
        <v>80</v>
      </c>
    </row>
    <row r="180" spans="1:5" ht="13.5" customHeight="1">
      <c r="A180" s="162">
        <v>66</v>
      </c>
      <c r="B180" s="161" t="s">
        <v>31</v>
      </c>
      <c r="C180" s="163">
        <v>50000</v>
      </c>
      <c r="D180" s="163">
        <v>40000</v>
      </c>
      <c r="E180" s="164">
        <v>80</v>
      </c>
    </row>
    <row r="181" spans="1:5" ht="13.5" customHeight="1">
      <c r="A181" s="173">
        <v>663</v>
      </c>
      <c r="B181" s="170" t="s">
        <v>32</v>
      </c>
      <c r="C181" s="171">
        <v>50000</v>
      </c>
      <c r="D181" s="171">
        <v>40000</v>
      </c>
      <c r="E181" s="172">
        <v>80</v>
      </c>
    </row>
    <row r="182" spans="1:5" ht="13.5" customHeight="1">
      <c r="A182" s="19" t="s">
        <v>88</v>
      </c>
      <c r="B182" s="19"/>
      <c r="C182" s="20">
        <v>10000</v>
      </c>
      <c r="D182" s="20">
        <v>40000</v>
      </c>
      <c r="E182" s="21">
        <v>400</v>
      </c>
    </row>
    <row r="183" spans="1:5" ht="13.5" customHeight="1">
      <c r="A183" s="162">
        <v>6</v>
      </c>
      <c r="B183" s="161" t="s">
        <v>6</v>
      </c>
      <c r="C183" s="163">
        <v>10000</v>
      </c>
      <c r="D183" s="163">
        <v>40000</v>
      </c>
      <c r="E183" s="164">
        <v>400</v>
      </c>
    </row>
    <row r="184" spans="1:5" ht="13.5" customHeight="1">
      <c r="A184" s="162">
        <v>66</v>
      </c>
      <c r="B184" s="161" t="s">
        <v>31</v>
      </c>
      <c r="C184" s="163">
        <v>10000</v>
      </c>
      <c r="D184" s="163">
        <v>40000</v>
      </c>
      <c r="E184" s="164">
        <v>400</v>
      </c>
    </row>
    <row r="185" spans="1:5" ht="13.5" customHeight="1">
      <c r="A185" s="173">
        <v>663</v>
      </c>
      <c r="B185" s="170" t="s">
        <v>32</v>
      </c>
      <c r="C185" s="171">
        <v>10000</v>
      </c>
      <c r="D185" s="171">
        <v>40000</v>
      </c>
      <c r="E185" s="172">
        <v>400</v>
      </c>
    </row>
    <row r="186" spans="1:5" ht="13.5" customHeight="1">
      <c r="A186" s="19" t="s">
        <v>368</v>
      </c>
      <c r="B186" s="19"/>
      <c r="C186" s="20">
        <v>0</v>
      </c>
      <c r="D186" s="20">
        <v>0</v>
      </c>
      <c r="E186" s="21">
        <v>0</v>
      </c>
    </row>
    <row r="187" spans="1:5" ht="13.5" customHeight="1">
      <c r="A187" s="162">
        <v>6</v>
      </c>
      <c r="B187" s="161" t="s">
        <v>6</v>
      </c>
      <c r="C187" s="163">
        <v>0</v>
      </c>
      <c r="D187" s="163">
        <v>0</v>
      </c>
      <c r="E187" s="164">
        <v>0</v>
      </c>
    </row>
    <row r="188" spans="1:5" ht="13.5" customHeight="1">
      <c r="A188" s="162">
        <v>66</v>
      </c>
      <c r="B188" s="161" t="s">
        <v>31</v>
      </c>
      <c r="C188" s="163">
        <v>0</v>
      </c>
      <c r="D188" s="163">
        <v>0</v>
      </c>
      <c r="E188" s="164">
        <v>0</v>
      </c>
    </row>
    <row r="189" spans="1:5" ht="13.5" customHeight="1">
      <c r="A189" s="173">
        <v>663</v>
      </c>
      <c r="B189" s="170" t="s">
        <v>32</v>
      </c>
      <c r="C189" s="171">
        <v>0</v>
      </c>
      <c r="D189" s="171">
        <v>0</v>
      </c>
      <c r="E189" s="172">
        <v>0</v>
      </c>
    </row>
    <row r="190" spans="1:5" ht="13.5" customHeight="1">
      <c r="A190" s="19" t="s">
        <v>89</v>
      </c>
      <c r="B190" s="19"/>
      <c r="C190" s="20">
        <v>6000</v>
      </c>
      <c r="D190" s="20">
        <v>10000</v>
      </c>
      <c r="E190" s="21">
        <v>166.666666666667</v>
      </c>
    </row>
    <row r="191" spans="1:5" ht="13.5" customHeight="1">
      <c r="A191" s="162">
        <v>6</v>
      </c>
      <c r="B191" s="161" t="s">
        <v>6</v>
      </c>
      <c r="C191" s="163">
        <v>6000</v>
      </c>
      <c r="D191" s="163">
        <v>10000</v>
      </c>
      <c r="E191" s="164">
        <v>166.666666666667</v>
      </c>
    </row>
    <row r="192" spans="1:5" ht="13.5" customHeight="1">
      <c r="A192" s="162">
        <v>66</v>
      </c>
      <c r="B192" s="161" t="s">
        <v>31</v>
      </c>
      <c r="C192" s="163">
        <v>6000</v>
      </c>
      <c r="D192" s="163">
        <v>10000</v>
      </c>
      <c r="E192" s="164">
        <v>166.666666666667</v>
      </c>
    </row>
    <row r="193" spans="1:5" ht="13.5" customHeight="1">
      <c r="A193" s="173">
        <v>663</v>
      </c>
      <c r="B193" s="170" t="s">
        <v>32</v>
      </c>
      <c r="C193" s="171">
        <v>6000</v>
      </c>
      <c r="D193" s="171">
        <v>10000</v>
      </c>
      <c r="E193" s="172">
        <v>166.666666666667</v>
      </c>
    </row>
    <row r="194" spans="1:5" ht="13.5" customHeight="1">
      <c r="A194" s="19" t="s">
        <v>90</v>
      </c>
      <c r="B194" s="19"/>
      <c r="C194" s="20">
        <v>54000</v>
      </c>
      <c r="D194" s="20">
        <v>63000</v>
      </c>
      <c r="E194" s="21">
        <v>116.666666666667</v>
      </c>
    </row>
    <row r="195" spans="1:5" ht="13.5" customHeight="1">
      <c r="A195" s="162">
        <v>7</v>
      </c>
      <c r="B195" s="161" t="s">
        <v>7</v>
      </c>
      <c r="C195" s="163">
        <v>54000</v>
      </c>
      <c r="D195" s="163">
        <v>63000</v>
      </c>
      <c r="E195" s="164">
        <v>116.666666666667</v>
      </c>
    </row>
    <row r="196" spans="1:5" ht="13.5" customHeight="1">
      <c r="A196" s="162">
        <v>72</v>
      </c>
      <c r="B196" s="161" t="s">
        <v>35</v>
      </c>
      <c r="C196" s="163">
        <v>54000</v>
      </c>
      <c r="D196" s="163">
        <v>63000</v>
      </c>
      <c r="E196" s="164">
        <v>116.666666666667</v>
      </c>
    </row>
    <row r="197" spans="1:5" ht="13.5" customHeight="1">
      <c r="A197" s="173">
        <v>721</v>
      </c>
      <c r="B197" s="170" t="s">
        <v>36</v>
      </c>
      <c r="C197" s="171">
        <v>54000</v>
      </c>
      <c r="D197" s="171">
        <v>63000</v>
      </c>
      <c r="E197" s="172">
        <v>116.666666666667</v>
      </c>
    </row>
    <row r="198" spans="1:5" ht="13.5" customHeight="1">
      <c r="A198" s="19" t="s">
        <v>369</v>
      </c>
      <c r="B198" s="19"/>
      <c r="C198" s="20">
        <v>0</v>
      </c>
      <c r="D198" s="20">
        <v>0</v>
      </c>
      <c r="E198" s="21">
        <v>0</v>
      </c>
    </row>
    <row r="199" spans="1:5" ht="13.5" customHeight="1">
      <c r="A199" s="162">
        <v>7</v>
      </c>
      <c r="B199" s="161" t="s">
        <v>7</v>
      </c>
      <c r="C199" s="163">
        <v>0</v>
      </c>
      <c r="D199" s="163">
        <v>0</v>
      </c>
      <c r="E199" s="164">
        <v>0</v>
      </c>
    </row>
    <row r="200" spans="1:5" ht="13.5" customHeight="1">
      <c r="A200" s="162">
        <v>72</v>
      </c>
      <c r="B200" s="161" t="s">
        <v>35</v>
      </c>
      <c r="C200" s="163">
        <v>0</v>
      </c>
      <c r="D200" s="163">
        <v>0</v>
      </c>
      <c r="E200" s="164">
        <v>0</v>
      </c>
    </row>
    <row r="201" spans="1:5" ht="13.5" customHeight="1">
      <c r="A201" s="173">
        <v>721</v>
      </c>
      <c r="B201" s="170" t="s">
        <v>36</v>
      </c>
      <c r="C201" s="171">
        <v>0</v>
      </c>
      <c r="D201" s="171">
        <v>0</v>
      </c>
      <c r="E201" s="172">
        <v>0</v>
      </c>
    </row>
    <row r="202" spans="1:5" ht="13.5" customHeight="1">
      <c r="A202" s="19" t="s">
        <v>91</v>
      </c>
      <c r="B202" s="19"/>
      <c r="C202" s="20">
        <v>122800</v>
      </c>
      <c r="D202" s="20">
        <v>135000</v>
      </c>
      <c r="E202" s="21">
        <v>109.93485342019501</v>
      </c>
    </row>
    <row r="203" spans="1:5" ht="13.5" customHeight="1">
      <c r="A203" s="162">
        <v>8</v>
      </c>
      <c r="B203" s="161" t="s">
        <v>12</v>
      </c>
      <c r="C203" s="163">
        <v>122800</v>
      </c>
      <c r="D203" s="163">
        <v>135000</v>
      </c>
      <c r="E203" s="164">
        <v>109.93485342019501</v>
      </c>
    </row>
    <row r="204" spans="1:5" ht="13.5" customHeight="1">
      <c r="A204" s="162">
        <v>84</v>
      </c>
      <c r="B204" s="161" t="s">
        <v>69</v>
      </c>
      <c r="C204" s="163">
        <v>122800</v>
      </c>
      <c r="D204" s="163">
        <v>135000</v>
      </c>
      <c r="E204" s="164">
        <v>109.93485342019501</v>
      </c>
    </row>
    <row r="205" spans="1:5" ht="13.5" customHeight="1">
      <c r="A205" s="173">
        <v>845</v>
      </c>
      <c r="B205" s="170" t="s">
        <v>71</v>
      </c>
      <c r="C205" s="171">
        <v>122800</v>
      </c>
      <c r="D205" s="171">
        <v>135000</v>
      </c>
      <c r="E205" s="172">
        <v>109.93485342019501</v>
      </c>
    </row>
    <row r="206" spans="1:5" ht="13.5" customHeight="1">
      <c r="A206" s="19" t="s">
        <v>92</v>
      </c>
      <c r="B206" s="19"/>
      <c r="C206" s="20">
        <v>0</v>
      </c>
      <c r="D206" s="20">
        <v>3200000</v>
      </c>
      <c r="E206" s="21">
        <v>0</v>
      </c>
    </row>
    <row r="207" spans="1:5" ht="13.5" customHeight="1">
      <c r="A207" s="162">
        <v>8</v>
      </c>
      <c r="B207" s="161" t="s">
        <v>12</v>
      </c>
      <c r="C207" s="163">
        <v>0</v>
      </c>
      <c r="D207" s="163">
        <v>3200000</v>
      </c>
      <c r="E207" s="164">
        <v>0</v>
      </c>
    </row>
    <row r="208" spans="1:5" ht="13.5" customHeight="1">
      <c r="A208" s="162">
        <v>84</v>
      </c>
      <c r="B208" s="161" t="s">
        <v>69</v>
      </c>
      <c r="C208" s="163">
        <v>0</v>
      </c>
      <c r="D208" s="163">
        <v>3200000</v>
      </c>
      <c r="E208" s="164">
        <v>0</v>
      </c>
    </row>
    <row r="209" spans="1:5" ht="13.5" customHeight="1">
      <c r="A209" s="173">
        <v>844</v>
      </c>
      <c r="B209" s="170" t="s">
        <v>70</v>
      </c>
      <c r="C209" s="171">
        <v>0</v>
      </c>
      <c r="D209" s="171">
        <v>3200000</v>
      </c>
      <c r="E209" s="172">
        <v>0</v>
      </c>
    </row>
    <row r="210" spans="1:5" ht="13.5" customHeight="1">
      <c r="A210" s="57" t="s">
        <v>15</v>
      </c>
      <c r="B210" s="58"/>
      <c r="C210" s="57" t="s">
        <v>242</v>
      </c>
      <c r="D210" s="58" t="s">
        <v>243</v>
      </c>
      <c r="E210" s="59" t="s">
        <v>244</v>
      </c>
    </row>
    <row r="211" spans="1:5" ht="13.5" customHeight="1">
      <c r="A211" s="67" t="s">
        <v>16</v>
      </c>
      <c r="B211" s="63" t="s">
        <v>17</v>
      </c>
      <c r="C211" s="60" t="s">
        <v>2</v>
      </c>
      <c r="D211" s="61" t="s">
        <v>3</v>
      </c>
      <c r="E211" s="62" t="s">
        <v>4</v>
      </c>
    </row>
    <row r="212" spans="1:5" ht="13.5" customHeight="1">
      <c r="A212" s="165" t="s">
        <v>93</v>
      </c>
      <c r="B212" s="165"/>
      <c r="C212" s="17">
        <v>14015500</v>
      </c>
      <c r="D212" s="17">
        <v>17560500</v>
      </c>
      <c r="E212" s="18">
        <v>125.293425136456</v>
      </c>
    </row>
    <row r="213" spans="1:5" ht="13.5" customHeight="1">
      <c r="A213" s="166" t="s">
        <v>94</v>
      </c>
      <c r="B213" s="166"/>
      <c r="C213" s="167">
        <v>314500</v>
      </c>
      <c r="D213" s="167">
        <v>315000</v>
      </c>
      <c r="E213" s="168">
        <v>100.158982511924</v>
      </c>
    </row>
    <row r="214" spans="1:5" ht="13.5" customHeight="1">
      <c r="A214" s="22" t="s">
        <v>95</v>
      </c>
      <c r="B214" s="22"/>
      <c r="C214" s="23">
        <v>314500</v>
      </c>
      <c r="D214" s="23">
        <v>315000</v>
      </c>
      <c r="E214" s="24">
        <v>100.158982511924</v>
      </c>
    </row>
    <row r="215" spans="1:5" ht="13.5" customHeight="1">
      <c r="A215" s="31" t="s">
        <v>98</v>
      </c>
      <c r="B215" s="31"/>
      <c r="C215" s="32">
        <v>314500</v>
      </c>
      <c r="D215" s="32">
        <v>315000</v>
      </c>
      <c r="E215" s="33">
        <v>100.158982511924</v>
      </c>
    </row>
    <row r="216" spans="1:5" ht="13.5" customHeight="1">
      <c r="A216" s="25" t="s">
        <v>96</v>
      </c>
      <c r="B216" s="25"/>
      <c r="C216" s="26">
        <v>274500</v>
      </c>
      <c r="D216" s="26">
        <v>275000</v>
      </c>
      <c r="E216" s="27">
        <v>100.18214936247699</v>
      </c>
    </row>
    <row r="217" spans="1:5" ht="13.5" customHeight="1">
      <c r="A217" s="28" t="s">
        <v>97</v>
      </c>
      <c r="B217" s="28"/>
      <c r="C217" s="29">
        <v>274500</v>
      </c>
      <c r="D217" s="29">
        <v>275000</v>
      </c>
      <c r="E217" s="30">
        <v>100.18214936247699</v>
      </c>
    </row>
    <row r="218" spans="1:5" ht="13.5" customHeight="1">
      <c r="A218" s="19" t="s">
        <v>77</v>
      </c>
      <c r="B218" s="19"/>
      <c r="C218" s="20">
        <v>274500</v>
      </c>
      <c r="D218" s="20">
        <v>275000</v>
      </c>
      <c r="E218" s="21">
        <v>100.18214936247699</v>
      </c>
    </row>
    <row r="219" spans="1:5" ht="13.5" customHeight="1">
      <c r="A219" s="162">
        <v>3</v>
      </c>
      <c r="B219" s="161" t="s">
        <v>8</v>
      </c>
      <c r="C219" s="163">
        <v>274500</v>
      </c>
      <c r="D219" s="163">
        <v>275000</v>
      </c>
      <c r="E219" s="164">
        <v>100.18214936247699</v>
      </c>
    </row>
    <row r="220" spans="1:5" ht="13.5" customHeight="1">
      <c r="A220" s="162">
        <v>32</v>
      </c>
      <c r="B220" s="161" t="s">
        <v>41</v>
      </c>
      <c r="C220" s="163">
        <v>242500</v>
      </c>
      <c r="D220" s="163">
        <v>245000</v>
      </c>
      <c r="E220" s="164">
        <v>101.030927835052</v>
      </c>
    </row>
    <row r="221" spans="1:5" ht="13.5" customHeight="1">
      <c r="A221" s="173">
        <v>323</v>
      </c>
      <c r="B221" s="170" t="s">
        <v>44</v>
      </c>
      <c r="C221" s="171">
        <v>101500</v>
      </c>
      <c r="D221" s="171">
        <v>105000</v>
      </c>
      <c r="E221" s="172">
        <v>103.448275862069</v>
      </c>
    </row>
    <row r="222" spans="1:5" ht="13.5" customHeight="1">
      <c r="A222" s="173">
        <v>329</v>
      </c>
      <c r="B222" s="170" t="s">
        <v>46</v>
      </c>
      <c r="C222" s="171">
        <v>141000</v>
      </c>
      <c r="D222" s="171">
        <v>140000</v>
      </c>
      <c r="E222" s="172">
        <v>99.29078014184401</v>
      </c>
    </row>
    <row r="223" spans="1:5" ht="13.5" customHeight="1">
      <c r="A223" s="162">
        <v>34</v>
      </c>
      <c r="B223" s="161" t="s">
        <v>47</v>
      </c>
      <c r="C223" s="163">
        <v>32000</v>
      </c>
      <c r="D223" s="163">
        <v>30000</v>
      </c>
      <c r="E223" s="164">
        <v>93.75</v>
      </c>
    </row>
    <row r="224" spans="1:5" ht="13.5" customHeight="1">
      <c r="A224" s="173">
        <v>343</v>
      </c>
      <c r="B224" s="170" t="s">
        <v>49</v>
      </c>
      <c r="C224" s="171">
        <v>32000</v>
      </c>
      <c r="D224" s="171">
        <v>30000</v>
      </c>
      <c r="E224" s="172">
        <v>93.75</v>
      </c>
    </row>
    <row r="225" spans="1:5" ht="13.5" customHeight="1">
      <c r="A225" s="25" t="s">
        <v>96</v>
      </c>
      <c r="B225" s="25"/>
      <c r="C225" s="26">
        <v>20000</v>
      </c>
      <c r="D225" s="26">
        <v>20000</v>
      </c>
      <c r="E225" s="27">
        <v>100</v>
      </c>
    </row>
    <row r="226" spans="1:5" ht="13.5" customHeight="1">
      <c r="A226" s="28" t="s">
        <v>99</v>
      </c>
      <c r="B226" s="28"/>
      <c r="C226" s="29">
        <v>20000</v>
      </c>
      <c r="D226" s="29">
        <v>20000</v>
      </c>
      <c r="E226" s="30">
        <v>100</v>
      </c>
    </row>
    <row r="227" spans="1:5" ht="13.5" customHeight="1">
      <c r="A227" s="19" t="s">
        <v>77</v>
      </c>
      <c r="B227" s="19"/>
      <c r="C227" s="20">
        <v>20000</v>
      </c>
      <c r="D227" s="20">
        <v>20000</v>
      </c>
      <c r="E227" s="21">
        <v>100</v>
      </c>
    </row>
    <row r="228" spans="1:5" ht="13.5" customHeight="1">
      <c r="A228" s="162">
        <v>3</v>
      </c>
      <c r="B228" s="161" t="s">
        <v>8</v>
      </c>
      <c r="C228" s="163">
        <v>20000</v>
      </c>
      <c r="D228" s="163">
        <v>20000</v>
      </c>
      <c r="E228" s="164">
        <v>100</v>
      </c>
    </row>
    <row r="229" spans="1:5" ht="13.5" customHeight="1">
      <c r="A229" s="162">
        <v>32</v>
      </c>
      <c r="B229" s="161" t="s">
        <v>41</v>
      </c>
      <c r="C229" s="163">
        <v>0</v>
      </c>
      <c r="D229" s="163">
        <v>0</v>
      </c>
      <c r="E229" s="164">
        <v>0</v>
      </c>
    </row>
    <row r="230" spans="1:5" ht="13.5" customHeight="1">
      <c r="A230" s="173">
        <v>323</v>
      </c>
      <c r="B230" s="170" t="s">
        <v>44</v>
      </c>
      <c r="C230" s="171">
        <v>0</v>
      </c>
      <c r="D230" s="171">
        <v>0</v>
      </c>
      <c r="E230" s="172">
        <v>0</v>
      </c>
    </row>
    <row r="231" spans="1:5" ht="13.5" customHeight="1">
      <c r="A231" s="162">
        <v>38</v>
      </c>
      <c r="B231" s="161" t="s">
        <v>57</v>
      </c>
      <c r="C231" s="163">
        <v>20000</v>
      </c>
      <c r="D231" s="163">
        <v>20000</v>
      </c>
      <c r="E231" s="164">
        <v>100</v>
      </c>
    </row>
    <row r="232" spans="1:5" ht="13.5" customHeight="1">
      <c r="A232" s="173">
        <v>381</v>
      </c>
      <c r="B232" s="170" t="s">
        <v>58</v>
      </c>
      <c r="C232" s="171">
        <v>20000</v>
      </c>
      <c r="D232" s="171">
        <v>20000</v>
      </c>
      <c r="E232" s="172">
        <v>100</v>
      </c>
    </row>
    <row r="233" spans="1:5" ht="13.5" customHeight="1">
      <c r="A233" s="25" t="s">
        <v>100</v>
      </c>
      <c r="B233" s="25"/>
      <c r="C233" s="26">
        <v>20000</v>
      </c>
      <c r="D233" s="26">
        <v>20000</v>
      </c>
      <c r="E233" s="27">
        <v>100</v>
      </c>
    </row>
    <row r="234" spans="1:5" ht="13.5" customHeight="1">
      <c r="A234" s="28" t="s">
        <v>101</v>
      </c>
      <c r="B234" s="28"/>
      <c r="C234" s="29">
        <v>20000</v>
      </c>
      <c r="D234" s="29">
        <v>20000</v>
      </c>
      <c r="E234" s="30">
        <v>100</v>
      </c>
    </row>
    <row r="235" spans="1:5" ht="13.5" customHeight="1">
      <c r="A235" s="19" t="s">
        <v>77</v>
      </c>
      <c r="B235" s="19"/>
      <c r="C235" s="20">
        <v>20000</v>
      </c>
      <c r="D235" s="20">
        <v>20000</v>
      </c>
      <c r="E235" s="21">
        <v>100</v>
      </c>
    </row>
    <row r="236" spans="1:5" ht="13.5" customHeight="1">
      <c r="A236" s="162">
        <v>3</v>
      </c>
      <c r="B236" s="161" t="s">
        <v>8</v>
      </c>
      <c r="C236" s="163">
        <v>20000</v>
      </c>
      <c r="D236" s="163">
        <v>20000</v>
      </c>
      <c r="E236" s="164">
        <v>100</v>
      </c>
    </row>
    <row r="237" spans="1:5" ht="13.5" customHeight="1">
      <c r="A237" s="162">
        <v>38</v>
      </c>
      <c r="B237" s="161" t="s">
        <v>57</v>
      </c>
      <c r="C237" s="163">
        <v>20000</v>
      </c>
      <c r="D237" s="163">
        <v>20000</v>
      </c>
      <c r="E237" s="164">
        <v>100</v>
      </c>
    </row>
    <row r="238" spans="1:5" ht="13.5" customHeight="1">
      <c r="A238" s="173">
        <v>381</v>
      </c>
      <c r="B238" s="170" t="s">
        <v>58</v>
      </c>
      <c r="C238" s="171">
        <v>20000</v>
      </c>
      <c r="D238" s="171">
        <v>20000</v>
      </c>
      <c r="E238" s="172">
        <v>100</v>
      </c>
    </row>
    <row r="239" spans="1:5" ht="13.5" customHeight="1">
      <c r="A239" s="166" t="s">
        <v>102</v>
      </c>
      <c r="B239" s="166"/>
      <c r="C239" s="167">
        <v>12106000</v>
      </c>
      <c r="D239" s="167">
        <v>12460500</v>
      </c>
      <c r="E239" s="168">
        <v>102.92830001652099</v>
      </c>
    </row>
    <row r="240" spans="1:5" ht="13.5" customHeight="1">
      <c r="A240" s="22" t="s">
        <v>103</v>
      </c>
      <c r="B240" s="22"/>
      <c r="C240" s="23">
        <v>12106000</v>
      </c>
      <c r="D240" s="23">
        <v>12460500</v>
      </c>
      <c r="E240" s="24">
        <v>102.92830001652099</v>
      </c>
    </row>
    <row r="241" spans="1:5" ht="13.5" customHeight="1">
      <c r="A241" s="25" t="s">
        <v>104</v>
      </c>
      <c r="B241" s="25"/>
      <c r="C241" s="26">
        <v>5400</v>
      </c>
      <c r="D241" s="26">
        <v>50000</v>
      </c>
      <c r="E241" s="27">
        <v>925.9259259259261</v>
      </c>
    </row>
    <row r="242" spans="1:5" ht="13.5" customHeight="1">
      <c r="A242" s="28" t="s">
        <v>109</v>
      </c>
      <c r="B242" s="28"/>
      <c r="C242" s="29">
        <v>5400</v>
      </c>
      <c r="D242" s="29">
        <v>50000</v>
      </c>
      <c r="E242" s="30">
        <v>925.9259259259261</v>
      </c>
    </row>
    <row r="243" spans="1:5" ht="13.5" customHeight="1">
      <c r="A243" s="19" t="s">
        <v>77</v>
      </c>
      <c r="B243" s="19"/>
      <c r="C243" s="20">
        <v>5400</v>
      </c>
      <c r="D243" s="20">
        <v>50000</v>
      </c>
      <c r="E243" s="21">
        <v>925.9259259259261</v>
      </c>
    </row>
    <row r="244" spans="1:5" ht="13.5" customHeight="1">
      <c r="A244" s="162">
        <v>5</v>
      </c>
      <c r="B244" s="161" t="s">
        <v>13</v>
      </c>
      <c r="C244" s="163">
        <v>5400</v>
      </c>
      <c r="D244" s="163">
        <v>50000</v>
      </c>
      <c r="E244" s="164">
        <v>925.9259259259261</v>
      </c>
    </row>
    <row r="245" spans="1:5" ht="13.5" customHeight="1">
      <c r="A245" s="162">
        <v>54</v>
      </c>
      <c r="B245" s="161" t="s">
        <v>72</v>
      </c>
      <c r="C245" s="163">
        <v>5400</v>
      </c>
      <c r="D245" s="163">
        <v>50000</v>
      </c>
      <c r="E245" s="164">
        <v>925.9259259259261</v>
      </c>
    </row>
    <row r="246" spans="1:5" ht="13.5" customHeight="1">
      <c r="A246" s="173">
        <v>545</v>
      </c>
      <c r="B246" s="170" t="s">
        <v>73</v>
      </c>
      <c r="C246" s="171">
        <v>5400</v>
      </c>
      <c r="D246" s="171">
        <v>50000</v>
      </c>
      <c r="E246" s="172">
        <v>925.9259259259261</v>
      </c>
    </row>
    <row r="247" spans="1:5" ht="13.5" customHeight="1">
      <c r="A247" s="25" t="s">
        <v>160</v>
      </c>
      <c r="B247" s="25"/>
      <c r="C247" s="26">
        <v>45400</v>
      </c>
      <c r="D247" s="26">
        <v>47000</v>
      </c>
      <c r="E247" s="27">
        <v>103.52422907489</v>
      </c>
    </row>
    <row r="248" spans="1:5" ht="13.5" customHeight="1">
      <c r="A248" s="28" t="s">
        <v>173</v>
      </c>
      <c r="B248" s="28"/>
      <c r="C248" s="29">
        <v>45400</v>
      </c>
      <c r="D248" s="29">
        <v>47000</v>
      </c>
      <c r="E248" s="30">
        <v>103.52422907489</v>
      </c>
    </row>
    <row r="249" spans="1:5" ht="13.5" customHeight="1">
      <c r="A249" s="19" t="s">
        <v>77</v>
      </c>
      <c r="B249" s="19"/>
      <c r="C249" s="20">
        <v>45400</v>
      </c>
      <c r="D249" s="20">
        <v>47000</v>
      </c>
      <c r="E249" s="21">
        <v>103.52422907489</v>
      </c>
    </row>
    <row r="250" spans="1:5" ht="13.5" customHeight="1">
      <c r="A250" s="162">
        <v>5</v>
      </c>
      <c r="B250" s="161" t="s">
        <v>13</v>
      </c>
      <c r="C250" s="163">
        <v>45400</v>
      </c>
      <c r="D250" s="163">
        <v>47000</v>
      </c>
      <c r="E250" s="164">
        <v>103.52422907489</v>
      </c>
    </row>
    <row r="251" spans="1:5" ht="13.5" customHeight="1">
      <c r="A251" s="162">
        <v>54</v>
      </c>
      <c r="B251" s="161" t="s">
        <v>72</v>
      </c>
      <c r="C251" s="163">
        <v>45400</v>
      </c>
      <c r="D251" s="163">
        <v>47000</v>
      </c>
      <c r="E251" s="164">
        <v>103.52422907489</v>
      </c>
    </row>
    <row r="252" spans="1:5" ht="13.5" customHeight="1">
      <c r="A252" s="173">
        <v>545</v>
      </c>
      <c r="B252" s="170" t="s">
        <v>73</v>
      </c>
      <c r="C252" s="171">
        <v>45400</v>
      </c>
      <c r="D252" s="171">
        <v>47000</v>
      </c>
      <c r="E252" s="172">
        <v>103.52422907489</v>
      </c>
    </row>
    <row r="253" spans="1:5" ht="13.5" customHeight="1">
      <c r="A253" s="31" t="s">
        <v>98</v>
      </c>
      <c r="B253" s="31"/>
      <c r="C253" s="32">
        <v>2429900</v>
      </c>
      <c r="D253" s="32">
        <v>3041000</v>
      </c>
      <c r="E253" s="33">
        <v>125.149183093955</v>
      </c>
    </row>
    <row r="254" spans="1:5" ht="13.5" customHeight="1">
      <c r="A254" s="25" t="s">
        <v>104</v>
      </c>
      <c r="B254" s="25"/>
      <c r="C254" s="26">
        <v>1698500</v>
      </c>
      <c r="D254" s="26">
        <v>1900000</v>
      </c>
      <c r="E254" s="27">
        <v>111.863408890197</v>
      </c>
    </row>
    <row r="255" spans="1:5" ht="13.5" customHeight="1">
      <c r="A255" s="28" t="s">
        <v>105</v>
      </c>
      <c r="B255" s="28"/>
      <c r="C255" s="29">
        <v>1354500</v>
      </c>
      <c r="D255" s="29">
        <v>1450000</v>
      </c>
      <c r="E255" s="30">
        <v>107.05057216685101</v>
      </c>
    </row>
    <row r="256" spans="1:5" ht="13.5" customHeight="1">
      <c r="A256" s="19" t="s">
        <v>77</v>
      </c>
      <c r="B256" s="19"/>
      <c r="C256" s="20">
        <v>1354500</v>
      </c>
      <c r="D256" s="20">
        <v>1450000</v>
      </c>
      <c r="E256" s="21">
        <v>107.05057216685101</v>
      </c>
    </row>
    <row r="257" spans="1:5" ht="13.5" customHeight="1">
      <c r="A257" s="162">
        <v>3</v>
      </c>
      <c r="B257" s="161" t="s">
        <v>8</v>
      </c>
      <c r="C257" s="163">
        <v>1354500</v>
      </c>
      <c r="D257" s="163">
        <v>1450000</v>
      </c>
      <c r="E257" s="164">
        <v>107.05057216685101</v>
      </c>
    </row>
    <row r="258" spans="1:5" ht="13.5" customHeight="1">
      <c r="A258" s="162">
        <v>31</v>
      </c>
      <c r="B258" s="161" t="s">
        <v>37</v>
      </c>
      <c r="C258" s="163">
        <v>865500</v>
      </c>
      <c r="D258" s="163">
        <v>980000</v>
      </c>
      <c r="E258" s="164">
        <v>113.229347198151</v>
      </c>
    </row>
    <row r="259" spans="1:5" ht="13.5" customHeight="1">
      <c r="A259" s="173">
        <v>311</v>
      </c>
      <c r="B259" s="170" t="s">
        <v>38</v>
      </c>
      <c r="C259" s="171">
        <v>730000</v>
      </c>
      <c r="D259" s="171">
        <v>835000</v>
      </c>
      <c r="E259" s="172">
        <v>114.383561643836</v>
      </c>
    </row>
    <row r="260" spans="1:5" ht="13.5" customHeight="1">
      <c r="A260" s="173">
        <v>312</v>
      </c>
      <c r="B260" s="170" t="s">
        <v>39</v>
      </c>
      <c r="C260" s="171">
        <v>20000</v>
      </c>
      <c r="D260" s="171">
        <v>15000</v>
      </c>
      <c r="E260" s="172">
        <v>75</v>
      </c>
    </row>
    <row r="261" spans="1:5" ht="13.5" customHeight="1">
      <c r="A261" s="173">
        <v>313</v>
      </c>
      <c r="B261" s="170" t="s">
        <v>40</v>
      </c>
      <c r="C261" s="171">
        <v>115500</v>
      </c>
      <c r="D261" s="171">
        <v>130000</v>
      </c>
      <c r="E261" s="172">
        <v>112.554112554113</v>
      </c>
    </row>
    <row r="262" spans="1:5" ht="13.5" customHeight="1">
      <c r="A262" s="162">
        <v>32</v>
      </c>
      <c r="B262" s="161" t="s">
        <v>41</v>
      </c>
      <c r="C262" s="163">
        <v>395000</v>
      </c>
      <c r="D262" s="163">
        <v>400000</v>
      </c>
      <c r="E262" s="164">
        <v>101.26582278481001</v>
      </c>
    </row>
    <row r="263" spans="1:5" ht="13.5" customHeight="1">
      <c r="A263" s="173">
        <v>321</v>
      </c>
      <c r="B263" s="170" t="s">
        <v>42</v>
      </c>
      <c r="C263" s="171">
        <v>40000</v>
      </c>
      <c r="D263" s="171">
        <v>45000</v>
      </c>
      <c r="E263" s="172">
        <v>112.5</v>
      </c>
    </row>
    <row r="264" spans="1:5" ht="13.5" customHeight="1">
      <c r="A264" s="173">
        <v>322</v>
      </c>
      <c r="B264" s="170" t="s">
        <v>43</v>
      </c>
      <c r="C264" s="171">
        <v>110000</v>
      </c>
      <c r="D264" s="171">
        <v>110000</v>
      </c>
      <c r="E264" s="172">
        <v>100</v>
      </c>
    </row>
    <row r="265" spans="1:5" ht="13.5" customHeight="1">
      <c r="A265" s="173">
        <v>323</v>
      </c>
      <c r="B265" s="170" t="s">
        <v>44</v>
      </c>
      <c r="C265" s="171">
        <v>240000</v>
      </c>
      <c r="D265" s="171">
        <v>240000</v>
      </c>
      <c r="E265" s="172">
        <v>100</v>
      </c>
    </row>
    <row r="266" spans="1:5" ht="13.5" customHeight="1">
      <c r="A266" s="173">
        <v>329</v>
      </c>
      <c r="B266" s="170" t="s">
        <v>46</v>
      </c>
      <c r="C266" s="171">
        <v>5000</v>
      </c>
      <c r="D266" s="171">
        <v>5000</v>
      </c>
      <c r="E266" s="172">
        <v>100</v>
      </c>
    </row>
    <row r="267" spans="1:5" ht="13.5" customHeight="1">
      <c r="A267" s="162">
        <v>34</v>
      </c>
      <c r="B267" s="161" t="s">
        <v>47</v>
      </c>
      <c r="C267" s="163">
        <v>94000</v>
      </c>
      <c r="D267" s="163">
        <v>70000</v>
      </c>
      <c r="E267" s="164">
        <v>74.468085106383</v>
      </c>
    </row>
    <row r="268" spans="1:5" ht="13.5" customHeight="1">
      <c r="A268" s="173">
        <v>343</v>
      </c>
      <c r="B268" s="170" t="s">
        <v>49</v>
      </c>
      <c r="C268" s="171">
        <v>94000</v>
      </c>
      <c r="D268" s="171">
        <v>70000</v>
      </c>
      <c r="E268" s="172">
        <v>74.468085106383</v>
      </c>
    </row>
    <row r="269" spans="1:5" ht="13.5" customHeight="1">
      <c r="A269" s="28" t="s">
        <v>106</v>
      </c>
      <c r="B269" s="28"/>
      <c r="C269" s="29">
        <v>251000</v>
      </c>
      <c r="D269" s="29">
        <v>340000</v>
      </c>
      <c r="E269" s="30">
        <v>135.45816733067699</v>
      </c>
    </row>
    <row r="270" spans="1:5" ht="13.5" customHeight="1">
      <c r="A270" s="19" t="s">
        <v>77</v>
      </c>
      <c r="B270" s="19"/>
      <c r="C270" s="20">
        <v>251000</v>
      </c>
      <c r="D270" s="20">
        <v>340000</v>
      </c>
      <c r="E270" s="21">
        <v>135.45816733067699</v>
      </c>
    </row>
    <row r="271" spans="1:5" ht="13.5" customHeight="1">
      <c r="A271" s="162">
        <v>3</v>
      </c>
      <c r="B271" s="161" t="s">
        <v>8</v>
      </c>
      <c r="C271" s="163">
        <v>251000</v>
      </c>
      <c r="D271" s="163">
        <v>340000</v>
      </c>
      <c r="E271" s="164">
        <v>135.45816733067699</v>
      </c>
    </row>
    <row r="272" spans="1:5" ht="13.5" customHeight="1">
      <c r="A272" s="162">
        <v>31</v>
      </c>
      <c r="B272" s="161" t="s">
        <v>37</v>
      </c>
      <c r="C272" s="163">
        <v>225000</v>
      </c>
      <c r="D272" s="163">
        <v>315000</v>
      </c>
      <c r="E272" s="164">
        <v>140</v>
      </c>
    </row>
    <row r="273" spans="1:5" ht="13.5" customHeight="1">
      <c r="A273" s="173">
        <v>311</v>
      </c>
      <c r="B273" s="170" t="s">
        <v>38</v>
      </c>
      <c r="C273" s="171">
        <v>170000</v>
      </c>
      <c r="D273" s="171">
        <v>240000</v>
      </c>
      <c r="E273" s="172">
        <v>141.176470588235</v>
      </c>
    </row>
    <row r="274" spans="1:5" ht="13.5" customHeight="1">
      <c r="A274" s="173">
        <v>312</v>
      </c>
      <c r="B274" s="170" t="s">
        <v>39</v>
      </c>
      <c r="C274" s="171">
        <v>15000</v>
      </c>
      <c r="D274" s="171">
        <v>15000</v>
      </c>
      <c r="E274" s="172">
        <v>100</v>
      </c>
    </row>
    <row r="275" spans="1:5" ht="13.5" customHeight="1">
      <c r="A275" s="173">
        <v>313</v>
      </c>
      <c r="B275" s="170" t="s">
        <v>40</v>
      </c>
      <c r="C275" s="171">
        <v>40000</v>
      </c>
      <c r="D275" s="171">
        <v>60000</v>
      </c>
      <c r="E275" s="172">
        <v>150</v>
      </c>
    </row>
    <row r="276" spans="1:5" ht="13.5" customHeight="1">
      <c r="A276" s="162">
        <v>32</v>
      </c>
      <c r="B276" s="161" t="s">
        <v>41</v>
      </c>
      <c r="C276" s="163">
        <v>26000</v>
      </c>
      <c r="D276" s="163">
        <v>25000</v>
      </c>
      <c r="E276" s="164">
        <v>96.1538461538462</v>
      </c>
    </row>
    <row r="277" spans="1:5" ht="13.5" customHeight="1">
      <c r="A277" s="173">
        <v>321</v>
      </c>
      <c r="B277" s="170" t="s">
        <v>42</v>
      </c>
      <c r="C277" s="171">
        <v>15000</v>
      </c>
      <c r="D277" s="171">
        <v>15000</v>
      </c>
      <c r="E277" s="172">
        <v>100</v>
      </c>
    </row>
    <row r="278" spans="1:5" ht="13.5" customHeight="1">
      <c r="A278" s="173">
        <v>322</v>
      </c>
      <c r="B278" s="170" t="s">
        <v>43</v>
      </c>
      <c r="C278" s="171">
        <v>10000</v>
      </c>
      <c r="D278" s="171">
        <v>9000</v>
      </c>
      <c r="E278" s="172">
        <v>90</v>
      </c>
    </row>
    <row r="279" spans="1:5" ht="13.5" customHeight="1">
      <c r="A279" s="173">
        <v>323</v>
      </c>
      <c r="B279" s="170" t="s">
        <v>44</v>
      </c>
      <c r="C279" s="171">
        <v>1000</v>
      </c>
      <c r="D279" s="171">
        <v>1000</v>
      </c>
      <c r="E279" s="172">
        <v>100</v>
      </c>
    </row>
    <row r="280" spans="1:5" ht="13.5" customHeight="1">
      <c r="A280" s="28" t="s">
        <v>107</v>
      </c>
      <c r="B280" s="28"/>
      <c r="C280" s="29">
        <v>0</v>
      </c>
      <c r="D280" s="29">
        <v>25000</v>
      </c>
      <c r="E280" s="30">
        <v>0</v>
      </c>
    </row>
    <row r="281" spans="1:5" ht="13.5" customHeight="1">
      <c r="A281" s="19" t="s">
        <v>77</v>
      </c>
      <c r="B281" s="19"/>
      <c r="C281" s="20">
        <v>0</v>
      </c>
      <c r="D281" s="20">
        <v>25000</v>
      </c>
      <c r="E281" s="21">
        <v>0</v>
      </c>
    </row>
    <row r="282" spans="1:5" ht="13.5" customHeight="1">
      <c r="A282" s="162">
        <v>3</v>
      </c>
      <c r="B282" s="161" t="s">
        <v>8</v>
      </c>
      <c r="C282" s="163">
        <v>0</v>
      </c>
      <c r="D282" s="163">
        <v>25000</v>
      </c>
      <c r="E282" s="164">
        <v>0</v>
      </c>
    </row>
    <row r="283" spans="1:5" ht="13.5" customHeight="1">
      <c r="A283" s="162">
        <v>32</v>
      </c>
      <c r="B283" s="161" t="s">
        <v>41</v>
      </c>
      <c r="C283" s="163">
        <v>0</v>
      </c>
      <c r="D283" s="163">
        <v>25000</v>
      </c>
      <c r="E283" s="164">
        <v>0</v>
      </c>
    </row>
    <row r="284" spans="1:5" ht="13.5" customHeight="1">
      <c r="A284" s="173">
        <v>322</v>
      </c>
      <c r="B284" s="170" t="s">
        <v>43</v>
      </c>
      <c r="C284" s="171">
        <v>0</v>
      </c>
      <c r="D284" s="171">
        <v>3000</v>
      </c>
      <c r="E284" s="172">
        <v>0</v>
      </c>
    </row>
    <row r="285" spans="1:5" ht="13.5" customHeight="1">
      <c r="A285" s="173">
        <v>323</v>
      </c>
      <c r="B285" s="170" t="s">
        <v>44</v>
      </c>
      <c r="C285" s="171">
        <v>0</v>
      </c>
      <c r="D285" s="171">
        <v>2000</v>
      </c>
      <c r="E285" s="172">
        <v>0</v>
      </c>
    </row>
    <row r="286" spans="1:5" ht="13.5" customHeight="1">
      <c r="A286" s="173">
        <v>329</v>
      </c>
      <c r="B286" s="170" t="s">
        <v>46</v>
      </c>
      <c r="C286" s="171">
        <v>0</v>
      </c>
      <c r="D286" s="171">
        <v>20000</v>
      </c>
      <c r="E286" s="172">
        <v>0</v>
      </c>
    </row>
    <row r="287" spans="1:5" ht="13.5" customHeight="1">
      <c r="A287" s="28" t="s">
        <v>108</v>
      </c>
      <c r="B287" s="28"/>
      <c r="C287" s="29">
        <v>85000</v>
      </c>
      <c r="D287" s="29">
        <v>70000</v>
      </c>
      <c r="E287" s="30">
        <v>82.35294117647061</v>
      </c>
    </row>
    <row r="288" spans="1:5" ht="13.5" customHeight="1">
      <c r="A288" s="19" t="s">
        <v>77</v>
      </c>
      <c r="B288" s="19"/>
      <c r="C288" s="20">
        <v>85000</v>
      </c>
      <c r="D288" s="20">
        <v>70000</v>
      </c>
      <c r="E288" s="21">
        <v>82.35294117647061</v>
      </c>
    </row>
    <row r="289" spans="1:5" ht="13.5" customHeight="1">
      <c r="A289" s="162">
        <v>4</v>
      </c>
      <c r="B289" s="161" t="s">
        <v>9</v>
      </c>
      <c r="C289" s="163">
        <v>85000</v>
      </c>
      <c r="D289" s="163">
        <v>70000</v>
      </c>
      <c r="E289" s="164">
        <v>82.35294117647061</v>
      </c>
    </row>
    <row r="290" spans="1:5" ht="13.5" customHeight="1">
      <c r="A290" s="162">
        <v>42</v>
      </c>
      <c r="B290" s="161" t="s">
        <v>60</v>
      </c>
      <c r="C290" s="163">
        <v>85000</v>
      </c>
      <c r="D290" s="163">
        <v>70000</v>
      </c>
      <c r="E290" s="164">
        <v>82.35294117647061</v>
      </c>
    </row>
    <row r="291" spans="1:5" ht="13.5" customHeight="1">
      <c r="A291" s="173">
        <v>422</v>
      </c>
      <c r="B291" s="170" t="s">
        <v>62</v>
      </c>
      <c r="C291" s="171">
        <v>15000</v>
      </c>
      <c r="D291" s="171">
        <v>10000</v>
      </c>
      <c r="E291" s="172">
        <v>66.6666666666667</v>
      </c>
    </row>
    <row r="292" spans="1:5" ht="13.5" customHeight="1">
      <c r="A292" s="173">
        <v>426</v>
      </c>
      <c r="B292" s="170" t="s">
        <v>65</v>
      </c>
      <c r="C292" s="171">
        <v>70000</v>
      </c>
      <c r="D292" s="171">
        <v>60000</v>
      </c>
      <c r="E292" s="172">
        <v>85.7142857142857</v>
      </c>
    </row>
    <row r="293" spans="1:5" ht="13.5" customHeight="1">
      <c r="A293" s="28" t="s">
        <v>111</v>
      </c>
      <c r="B293" s="28"/>
      <c r="C293" s="29">
        <v>8000</v>
      </c>
      <c r="D293" s="29">
        <v>15000</v>
      </c>
      <c r="E293" s="30">
        <v>187.5</v>
      </c>
    </row>
    <row r="294" spans="1:5" ht="13.5" customHeight="1">
      <c r="A294" s="19" t="s">
        <v>79</v>
      </c>
      <c r="B294" s="19"/>
      <c r="C294" s="20">
        <v>8000</v>
      </c>
      <c r="D294" s="20">
        <v>15000</v>
      </c>
      <c r="E294" s="21">
        <v>187.5</v>
      </c>
    </row>
    <row r="295" spans="1:5" ht="13.5" customHeight="1">
      <c r="A295" s="162">
        <v>3</v>
      </c>
      <c r="B295" s="161" t="s">
        <v>8</v>
      </c>
      <c r="C295" s="163">
        <v>8000</v>
      </c>
      <c r="D295" s="163">
        <v>15000</v>
      </c>
      <c r="E295" s="164">
        <v>187.5</v>
      </c>
    </row>
    <row r="296" spans="1:5" ht="13.5" customHeight="1">
      <c r="A296" s="162">
        <v>32</v>
      </c>
      <c r="B296" s="161" t="s">
        <v>41</v>
      </c>
      <c r="C296" s="163">
        <v>8000</v>
      </c>
      <c r="D296" s="163">
        <v>15000</v>
      </c>
      <c r="E296" s="164">
        <v>187.5</v>
      </c>
    </row>
    <row r="297" spans="1:5" ht="13.5" customHeight="1">
      <c r="A297" s="173">
        <v>324</v>
      </c>
      <c r="B297" s="170" t="s">
        <v>45</v>
      </c>
      <c r="C297" s="171">
        <v>8000</v>
      </c>
      <c r="D297" s="171">
        <v>15000</v>
      </c>
      <c r="E297" s="172">
        <v>187.5</v>
      </c>
    </row>
    <row r="298" spans="1:5" ht="13.5" customHeight="1">
      <c r="A298" s="25" t="s">
        <v>104</v>
      </c>
      <c r="B298" s="25"/>
      <c r="C298" s="26">
        <v>157900</v>
      </c>
      <c r="D298" s="26">
        <v>200000</v>
      </c>
      <c r="E298" s="27">
        <v>126.66244458518</v>
      </c>
    </row>
    <row r="299" spans="1:5" ht="13.5" customHeight="1">
      <c r="A299" s="28" t="s">
        <v>109</v>
      </c>
      <c r="B299" s="28"/>
      <c r="C299" s="29">
        <v>157900</v>
      </c>
      <c r="D299" s="29">
        <v>200000</v>
      </c>
      <c r="E299" s="30">
        <v>126.66244458518</v>
      </c>
    </row>
    <row r="300" spans="1:5" ht="13.5" customHeight="1">
      <c r="A300" s="19" t="s">
        <v>77</v>
      </c>
      <c r="B300" s="19"/>
      <c r="C300" s="20">
        <v>35100</v>
      </c>
      <c r="D300" s="20">
        <v>65000</v>
      </c>
      <c r="E300" s="21">
        <v>185.18518518518502</v>
      </c>
    </row>
    <row r="301" spans="1:5" ht="13.5" customHeight="1">
      <c r="A301" s="162">
        <v>3</v>
      </c>
      <c r="B301" s="161" t="s">
        <v>8</v>
      </c>
      <c r="C301" s="163">
        <v>4400</v>
      </c>
      <c r="D301" s="163">
        <v>32000</v>
      </c>
      <c r="E301" s="164">
        <v>727.272727272727</v>
      </c>
    </row>
    <row r="302" spans="1:5" ht="13.5" customHeight="1">
      <c r="A302" s="162">
        <v>32</v>
      </c>
      <c r="B302" s="161" t="s">
        <v>41</v>
      </c>
      <c r="C302" s="163">
        <v>2300</v>
      </c>
      <c r="D302" s="163">
        <v>12000</v>
      </c>
      <c r="E302" s="164">
        <v>521.739130434783</v>
      </c>
    </row>
    <row r="303" spans="1:5" ht="13.5" customHeight="1">
      <c r="A303" s="173">
        <v>329</v>
      </c>
      <c r="B303" s="170" t="s">
        <v>46</v>
      </c>
      <c r="C303" s="171">
        <v>2300</v>
      </c>
      <c r="D303" s="171">
        <v>12000</v>
      </c>
      <c r="E303" s="172">
        <v>521.739130434783</v>
      </c>
    </row>
    <row r="304" spans="1:5" ht="13.5" customHeight="1">
      <c r="A304" s="162">
        <v>34</v>
      </c>
      <c r="B304" s="161" t="s">
        <v>47</v>
      </c>
      <c r="C304" s="163">
        <v>2100</v>
      </c>
      <c r="D304" s="163">
        <v>20000</v>
      </c>
      <c r="E304" s="164">
        <v>952.380952380952</v>
      </c>
    </row>
    <row r="305" spans="1:5" ht="13.5" customHeight="1">
      <c r="A305" s="173">
        <v>342</v>
      </c>
      <c r="B305" s="170" t="s">
        <v>48</v>
      </c>
      <c r="C305" s="171">
        <v>2100</v>
      </c>
      <c r="D305" s="171">
        <v>20000</v>
      </c>
      <c r="E305" s="172">
        <v>952.380952380952</v>
      </c>
    </row>
    <row r="306" spans="1:5" ht="13.5" customHeight="1">
      <c r="A306" s="162">
        <v>4</v>
      </c>
      <c r="B306" s="161" t="s">
        <v>9</v>
      </c>
      <c r="C306" s="163">
        <v>30700</v>
      </c>
      <c r="D306" s="163">
        <v>33000</v>
      </c>
      <c r="E306" s="164">
        <v>107.491856677524</v>
      </c>
    </row>
    <row r="307" spans="1:5" ht="13.5" customHeight="1">
      <c r="A307" s="162">
        <v>42</v>
      </c>
      <c r="B307" s="161" t="s">
        <v>60</v>
      </c>
      <c r="C307" s="163">
        <v>30700</v>
      </c>
      <c r="D307" s="163">
        <v>33000</v>
      </c>
      <c r="E307" s="164">
        <v>107.491856677524</v>
      </c>
    </row>
    <row r="308" spans="1:5" ht="13.5" customHeight="1">
      <c r="A308" s="173">
        <v>423</v>
      </c>
      <c r="B308" s="170" t="s">
        <v>63</v>
      </c>
      <c r="C308" s="171">
        <v>30700</v>
      </c>
      <c r="D308" s="171">
        <v>33000</v>
      </c>
      <c r="E308" s="172">
        <v>107.491856677524</v>
      </c>
    </row>
    <row r="309" spans="1:5" ht="13.5" customHeight="1">
      <c r="A309" s="19" t="s">
        <v>91</v>
      </c>
      <c r="B309" s="19"/>
      <c r="C309" s="20">
        <v>122800</v>
      </c>
      <c r="D309" s="20">
        <v>135000</v>
      </c>
      <c r="E309" s="21">
        <v>109.93485342019501</v>
      </c>
    </row>
    <row r="310" spans="1:5" ht="13.5" customHeight="1">
      <c r="A310" s="162">
        <v>4</v>
      </c>
      <c r="B310" s="161" t="s">
        <v>9</v>
      </c>
      <c r="C310" s="163">
        <v>122800</v>
      </c>
      <c r="D310" s="163">
        <v>135000</v>
      </c>
      <c r="E310" s="164">
        <v>109.93485342019501</v>
      </c>
    </row>
    <row r="311" spans="1:5" ht="13.5" customHeight="1">
      <c r="A311" s="162">
        <v>42</v>
      </c>
      <c r="B311" s="161" t="s">
        <v>60</v>
      </c>
      <c r="C311" s="163">
        <v>122800</v>
      </c>
      <c r="D311" s="163">
        <v>135000</v>
      </c>
      <c r="E311" s="164">
        <v>109.93485342019501</v>
      </c>
    </row>
    <row r="312" spans="1:5" ht="13.5" customHeight="1">
      <c r="A312" s="173">
        <v>423</v>
      </c>
      <c r="B312" s="170" t="s">
        <v>63</v>
      </c>
      <c r="C312" s="171">
        <v>122800</v>
      </c>
      <c r="D312" s="171">
        <v>135000</v>
      </c>
      <c r="E312" s="172">
        <v>109.93485342019501</v>
      </c>
    </row>
    <row r="313" spans="1:5" ht="13.5" customHeight="1">
      <c r="A313" s="25" t="s">
        <v>112</v>
      </c>
      <c r="B313" s="25"/>
      <c r="C313" s="26">
        <v>515000</v>
      </c>
      <c r="D313" s="26">
        <v>881000</v>
      </c>
      <c r="E313" s="27">
        <v>171.067961165049</v>
      </c>
    </row>
    <row r="314" spans="1:5" ht="13.5" customHeight="1">
      <c r="A314" s="28" t="s">
        <v>113</v>
      </c>
      <c r="B314" s="28"/>
      <c r="C314" s="29">
        <v>18000</v>
      </c>
      <c r="D314" s="29">
        <v>30000</v>
      </c>
      <c r="E314" s="30">
        <v>166.666666666667</v>
      </c>
    </row>
    <row r="315" spans="1:5" ht="13.5" customHeight="1">
      <c r="A315" s="19" t="s">
        <v>77</v>
      </c>
      <c r="B315" s="19"/>
      <c r="C315" s="20">
        <v>18000</v>
      </c>
      <c r="D315" s="20">
        <v>30000</v>
      </c>
      <c r="E315" s="21">
        <v>166.666666666667</v>
      </c>
    </row>
    <row r="316" spans="1:5" ht="13.5" customHeight="1">
      <c r="A316" s="162">
        <v>3</v>
      </c>
      <c r="B316" s="161" t="s">
        <v>8</v>
      </c>
      <c r="C316" s="163">
        <v>18000</v>
      </c>
      <c r="D316" s="163">
        <v>30000</v>
      </c>
      <c r="E316" s="164">
        <v>166.666666666667</v>
      </c>
    </row>
    <row r="317" spans="1:5" ht="13.5" customHeight="1">
      <c r="A317" s="162">
        <v>32</v>
      </c>
      <c r="B317" s="161" t="s">
        <v>41</v>
      </c>
      <c r="C317" s="163">
        <v>18000</v>
      </c>
      <c r="D317" s="163">
        <v>30000</v>
      </c>
      <c r="E317" s="164">
        <v>166.666666666667</v>
      </c>
    </row>
    <row r="318" spans="1:5" ht="13.5" customHeight="1">
      <c r="A318" s="173">
        <v>322</v>
      </c>
      <c r="B318" s="170" t="s">
        <v>43</v>
      </c>
      <c r="C318" s="171">
        <v>10000</v>
      </c>
      <c r="D318" s="171">
        <v>10000</v>
      </c>
      <c r="E318" s="172">
        <v>100</v>
      </c>
    </row>
    <row r="319" spans="1:5" ht="13.5" customHeight="1">
      <c r="A319" s="173">
        <v>323</v>
      </c>
      <c r="B319" s="170" t="s">
        <v>44</v>
      </c>
      <c r="C319" s="171">
        <v>8000</v>
      </c>
      <c r="D319" s="171">
        <v>20000</v>
      </c>
      <c r="E319" s="172">
        <v>250</v>
      </c>
    </row>
    <row r="320" spans="1:5" ht="13.5" customHeight="1">
      <c r="A320" s="28" t="s">
        <v>114</v>
      </c>
      <c r="B320" s="28"/>
      <c r="C320" s="29">
        <v>18500</v>
      </c>
      <c r="D320" s="29">
        <v>15000</v>
      </c>
      <c r="E320" s="30">
        <v>81.08108108108111</v>
      </c>
    </row>
    <row r="321" spans="1:5" ht="13.5" customHeight="1">
      <c r="A321" s="19" t="s">
        <v>77</v>
      </c>
      <c r="B321" s="19"/>
      <c r="C321" s="20">
        <v>16000</v>
      </c>
      <c r="D321" s="20">
        <v>15000</v>
      </c>
      <c r="E321" s="21">
        <v>93.75</v>
      </c>
    </row>
    <row r="322" spans="1:5" ht="13.5" customHeight="1">
      <c r="A322" s="162">
        <v>3</v>
      </c>
      <c r="B322" s="161" t="s">
        <v>8</v>
      </c>
      <c r="C322" s="163">
        <v>16000</v>
      </c>
      <c r="D322" s="163">
        <v>15000</v>
      </c>
      <c r="E322" s="164">
        <v>93.75</v>
      </c>
    </row>
    <row r="323" spans="1:5" ht="13.5" customHeight="1">
      <c r="A323" s="162">
        <v>32</v>
      </c>
      <c r="B323" s="161" t="s">
        <v>41</v>
      </c>
      <c r="C323" s="163">
        <v>16000</v>
      </c>
      <c r="D323" s="163">
        <v>15000</v>
      </c>
      <c r="E323" s="164">
        <v>93.75</v>
      </c>
    </row>
    <row r="324" spans="1:5" ht="13.5" customHeight="1">
      <c r="A324" s="173">
        <v>322</v>
      </c>
      <c r="B324" s="170" t="s">
        <v>43</v>
      </c>
      <c r="C324" s="171">
        <v>6000</v>
      </c>
      <c r="D324" s="171">
        <v>5000</v>
      </c>
      <c r="E324" s="172">
        <v>83.3333333333333</v>
      </c>
    </row>
    <row r="325" spans="1:5" ht="13.5" customHeight="1">
      <c r="A325" s="173">
        <v>323</v>
      </c>
      <c r="B325" s="170" t="s">
        <v>44</v>
      </c>
      <c r="C325" s="171">
        <v>10000</v>
      </c>
      <c r="D325" s="171">
        <v>10000</v>
      </c>
      <c r="E325" s="172">
        <v>100</v>
      </c>
    </row>
    <row r="326" spans="1:5" ht="13.5" customHeight="1">
      <c r="A326" s="19" t="s">
        <v>89</v>
      </c>
      <c r="B326" s="19"/>
      <c r="C326" s="20">
        <v>2500</v>
      </c>
      <c r="D326" s="20">
        <v>0</v>
      </c>
      <c r="E326" s="21">
        <v>0</v>
      </c>
    </row>
    <row r="327" spans="1:5" ht="13.5" customHeight="1">
      <c r="A327" s="162">
        <v>3</v>
      </c>
      <c r="B327" s="161" t="s">
        <v>8</v>
      </c>
      <c r="C327" s="163">
        <v>2500</v>
      </c>
      <c r="D327" s="163">
        <v>0</v>
      </c>
      <c r="E327" s="164">
        <v>0</v>
      </c>
    </row>
    <row r="328" spans="1:5" ht="13.5" customHeight="1">
      <c r="A328" s="162">
        <v>32</v>
      </c>
      <c r="B328" s="161" t="s">
        <v>41</v>
      </c>
      <c r="C328" s="163">
        <v>2500</v>
      </c>
      <c r="D328" s="163">
        <v>0</v>
      </c>
      <c r="E328" s="164">
        <v>0</v>
      </c>
    </row>
    <row r="329" spans="1:5" ht="13.5" customHeight="1">
      <c r="A329" s="173">
        <v>322</v>
      </c>
      <c r="B329" s="170" t="s">
        <v>43</v>
      </c>
      <c r="C329" s="171">
        <v>2500</v>
      </c>
      <c r="D329" s="171">
        <v>0</v>
      </c>
      <c r="E329" s="172">
        <v>0</v>
      </c>
    </row>
    <row r="330" spans="1:5" ht="13.5" customHeight="1">
      <c r="A330" s="28" t="s">
        <v>115</v>
      </c>
      <c r="B330" s="28"/>
      <c r="C330" s="29">
        <v>28000</v>
      </c>
      <c r="D330" s="29">
        <v>30000</v>
      </c>
      <c r="E330" s="30">
        <v>107.142857142857</v>
      </c>
    </row>
    <row r="331" spans="1:5" ht="13.5" customHeight="1">
      <c r="A331" s="19" t="s">
        <v>77</v>
      </c>
      <c r="B331" s="19"/>
      <c r="C331" s="20">
        <v>28000</v>
      </c>
      <c r="D331" s="20">
        <v>30000</v>
      </c>
      <c r="E331" s="21">
        <v>107.142857142857</v>
      </c>
    </row>
    <row r="332" spans="1:5" ht="13.5" customHeight="1">
      <c r="A332" s="162">
        <v>3</v>
      </c>
      <c r="B332" s="161" t="s">
        <v>8</v>
      </c>
      <c r="C332" s="163">
        <v>28000</v>
      </c>
      <c r="D332" s="163">
        <v>30000</v>
      </c>
      <c r="E332" s="164">
        <v>107.142857142857</v>
      </c>
    </row>
    <row r="333" spans="1:5" ht="13.5" customHeight="1">
      <c r="A333" s="162">
        <v>32</v>
      </c>
      <c r="B333" s="161" t="s">
        <v>41</v>
      </c>
      <c r="C333" s="163">
        <v>28000</v>
      </c>
      <c r="D333" s="163">
        <v>30000</v>
      </c>
      <c r="E333" s="164">
        <v>107.142857142857</v>
      </c>
    </row>
    <row r="334" spans="1:5" ht="13.5" customHeight="1">
      <c r="A334" s="173">
        <v>322</v>
      </c>
      <c r="B334" s="170" t="s">
        <v>43</v>
      </c>
      <c r="C334" s="171">
        <v>8000</v>
      </c>
      <c r="D334" s="171">
        <v>7000</v>
      </c>
      <c r="E334" s="172">
        <v>87.5</v>
      </c>
    </row>
    <row r="335" spans="1:5" ht="13.5" customHeight="1">
      <c r="A335" s="173">
        <v>323</v>
      </c>
      <c r="B335" s="170" t="s">
        <v>44</v>
      </c>
      <c r="C335" s="171">
        <v>20000</v>
      </c>
      <c r="D335" s="171">
        <v>23000</v>
      </c>
      <c r="E335" s="172">
        <v>115</v>
      </c>
    </row>
    <row r="336" spans="1:5" ht="13.5" customHeight="1">
      <c r="A336" s="28" t="s">
        <v>116</v>
      </c>
      <c r="B336" s="28"/>
      <c r="C336" s="29">
        <v>8000</v>
      </c>
      <c r="D336" s="29">
        <v>1000</v>
      </c>
      <c r="E336" s="30">
        <v>12.5</v>
      </c>
    </row>
    <row r="337" spans="1:5" ht="13.5" customHeight="1">
      <c r="A337" s="19" t="s">
        <v>77</v>
      </c>
      <c r="B337" s="19"/>
      <c r="C337" s="20">
        <v>8000</v>
      </c>
      <c r="D337" s="20">
        <v>1000</v>
      </c>
      <c r="E337" s="21">
        <v>12.5</v>
      </c>
    </row>
    <row r="338" spans="1:5" ht="13.5" customHeight="1">
      <c r="A338" s="162">
        <v>3</v>
      </c>
      <c r="B338" s="161" t="s">
        <v>8</v>
      </c>
      <c r="C338" s="163">
        <v>8000</v>
      </c>
      <c r="D338" s="163">
        <v>1000</v>
      </c>
      <c r="E338" s="164">
        <v>12.5</v>
      </c>
    </row>
    <row r="339" spans="1:5" ht="13.5" customHeight="1">
      <c r="A339" s="162">
        <v>32</v>
      </c>
      <c r="B339" s="161" t="s">
        <v>41</v>
      </c>
      <c r="C339" s="163">
        <v>8000</v>
      </c>
      <c r="D339" s="163">
        <v>1000</v>
      </c>
      <c r="E339" s="164">
        <v>12.5</v>
      </c>
    </row>
    <row r="340" spans="1:5" ht="13.5" customHeight="1">
      <c r="A340" s="173">
        <v>322</v>
      </c>
      <c r="B340" s="170" t="s">
        <v>43</v>
      </c>
      <c r="C340" s="171">
        <v>4000</v>
      </c>
      <c r="D340" s="171">
        <v>1000</v>
      </c>
      <c r="E340" s="172">
        <v>25</v>
      </c>
    </row>
    <row r="341" spans="1:5" ht="13.5" customHeight="1">
      <c r="A341" s="173">
        <v>323</v>
      </c>
      <c r="B341" s="170" t="s">
        <v>44</v>
      </c>
      <c r="C341" s="171">
        <v>4000</v>
      </c>
      <c r="D341" s="171">
        <v>0</v>
      </c>
      <c r="E341" s="172">
        <v>0</v>
      </c>
    </row>
    <row r="342" spans="1:5" ht="13.5" customHeight="1">
      <c r="A342" s="28" t="s">
        <v>117</v>
      </c>
      <c r="B342" s="28"/>
      <c r="C342" s="29">
        <v>77000</v>
      </c>
      <c r="D342" s="29">
        <v>70000</v>
      </c>
      <c r="E342" s="30">
        <v>90.9090909090909</v>
      </c>
    </row>
    <row r="343" spans="1:5" ht="13.5" customHeight="1">
      <c r="A343" s="19" t="s">
        <v>77</v>
      </c>
      <c r="B343" s="19"/>
      <c r="C343" s="20">
        <v>77000</v>
      </c>
      <c r="D343" s="20">
        <v>70000</v>
      </c>
      <c r="E343" s="21">
        <v>90.9090909090909</v>
      </c>
    </row>
    <row r="344" spans="1:5" ht="13.5" customHeight="1">
      <c r="A344" s="162">
        <v>3</v>
      </c>
      <c r="B344" s="161" t="s">
        <v>8</v>
      </c>
      <c r="C344" s="163">
        <v>77000</v>
      </c>
      <c r="D344" s="163">
        <v>70000</v>
      </c>
      <c r="E344" s="164">
        <v>90.9090909090909</v>
      </c>
    </row>
    <row r="345" spans="1:5" ht="13.5" customHeight="1">
      <c r="A345" s="162">
        <v>32</v>
      </c>
      <c r="B345" s="161" t="s">
        <v>41</v>
      </c>
      <c r="C345" s="163">
        <v>77000</v>
      </c>
      <c r="D345" s="163">
        <v>70000</v>
      </c>
      <c r="E345" s="164">
        <v>90.9090909090909</v>
      </c>
    </row>
    <row r="346" spans="1:5" ht="13.5" customHeight="1">
      <c r="A346" s="173">
        <v>322</v>
      </c>
      <c r="B346" s="170" t="s">
        <v>43</v>
      </c>
      <c r="C346" s="171">
        <v>30000</v>
      </c>
      <c r="D346" s="171">
        <v>25000</v>
      </c>
      <c r="E346" s="172">
        <v>83.3333333333333</v>
      </c>
    </row>
    <row r="347" spans="1:5" ht="13.5" customHeight="1">
      <c r="A347" s="173">
        <v>323</v>
      </c>
      <c r="B347" s="170" t="s">
        <v>44</v>
      </c>
      <c r="C347" s="171">
        <v>26000</v>
      </c>
      <c r="D347" s="171">
        <v>24000</v>
      </c>
      <c r="E347" s="172">
        <v>92.30769230769229</v>
      </c>
    </row>
    <row r="348" spans="1:5" ht="13.5" customHeight="1">
      <c r="A348" s="173">
        <v>329</v>
      </c>
      <c r="B348" s="170" t="s">
        <v>46</v>
      </c>
      <c r="C348" s="171">
        <v>21000</v>
      </c>
      <c r="D348" s="171">
        <v>21000</v>
      </c>
      <c r="E348" s="172">
        <v>100</v>
      </c>
    </row>
    <row r="349" spans="1:5" ht="13.5" customHeight="1">
      <c r="A349" s="28" t="s">
        <v>120</v>
      </c>
      <c r="B349" s="28"/>
      <c r="C349" s="29">
        <v>20000</v>
      </c>
      <c r="D349" s="29">
        <v>30000</v>
      </c>
      <c r="E349" s="30">
        <v>150</v>
      </c>
    </row>
    <row r="350" spans="1:5" ht="13.5" customHeight="1">
      <c r="A350" s="19" t="s">
        <v>77</v>
      </c>
      <c r="B350" s="19"/>
      <c r="C350" s="20">
        <v>20000</v>
      </c>
      <c r="D350" s="20">
        <v>30000</v>
      </c>
      <c r="E350" s="21">
        <v>150</v>
      </c>
    </row>
    <row r="351" spans="1:5" ht="13.5" customHeight="1">
      <c r="A351" s="162">
        <v>4</v>
      </c>
      <c r="B351" s="161" t="s">
        <v>9</v>
      </c>
      <c r="C351" s="163">
        <v>20000</v>
      </c>
      <c r="D351" s="163">
        <v>30000</v>
      </c>
      <c r="E351" s="164">
        <v>150</v>
      </c>
    </row>
    <row r="352" spans="1:5" ht="13.5" customHeight="1">
      <c r="A352" s="162">
        <v>42</v>
      </c>
      <c r="B352" s="161" t="s">
        <v>60</v>
      </c>
      <c r="C352" s="163">
        <v>20000</v>
      </c>
      <c r="D352" s="163">
        <v>30000</v>
      </c>
      <c r="E352" s="164">
        <v>150</v>
      </c>
    </row>
    <row r="353" spans="1:5" ht="13.5" customHeight="1">
      <c r="A353" s="173">
        <v>422</v>
      </c>
      <c r="B353" s="170" t="s">
        <v>62</v>
      </c>
      <c r="C353" s="171">
        <v>20000</v>
      </c>
      <c r="D353" s="171">
        <v>30000</v>
      </c>
      <c r="E353" s="172">
        <v>150</v>
      </c>
    </row>
    <row r="354" spans="1:5" ht="13.5" customHeight="1">
      <c r="A354" s="28" t="s">
        <v>121</v>
      </c>
      <c r="B354" s="28"/>
      <c r="C354" s="29">
        <v>5000</v>
      </c>
      <c r="D354" s="29">
        <v>70000</v>
      </c>
      <c r="E354" s="30">
        <v>1400</v>
      </c>
    </row>
    <row r="355" spans="1:5" ht="13.5" customHeight="1">
      <c r="A355" s="19" t="s">
        <v>77</v>
      </c>
      <c r="B355" s="19"/>
      <c r="C355" s="20">
        <v>5000</v>
      </c>
      <c r="D355" s="20">
        <v>70000</v>
      </c>
      <c r="E355" s="21">
        <v>1400</v>
      </c>
    </row>
    <row r="356" spans="1:5" ht="13.5" customHeight="1">
      <c r="A356" s="162">
        <v>4</v>
      </c>
      <c r="B356" s="161" t="s">
        <v>9</v>
      </c>
      <c r="C356" s="163">
        <v>5000</v>
      </c>
      <c r="D356" s="163">
        <v>70000</v>
      </c>
      <c r="E356" s="164">
        <v>1400</v>
      </c>
    </row>
    <row r="357" spans="1:5" ht="13.5" customHeight="1">
      <c r="A357" s="162">
        <v>45</v>
      </c>
      <c r="B357" s="161" t="s">
        <v>66</v>
      </c>
      <c r="C357" s="163">
        <v>5000</v>
      </c>
      <c r="D357" s="163">
        <v>70000</v>
      </c>
      <c r="E357" s="164">
        <v>1400</v>
      </c>
    </row>
    <row r="358" spans="1:5" ht="13.5" customHeight="1">
      <c r="A358" s="173">
        <v>451</v>
      </c>
      <c r="B358" s="170" t="s">
        <v>67</v>
      </c>
      <c r="C358" s="171">
        <v>5000</v>
      </c>
      <c r="D358" s="171">
        <v>70000</v>
      </c>
      <c r="E358" s="172">
        <v>1400</v>
      </c>
    </row>
    <row r="359" spans="1:5" ht="13.5" customHeight="1">
      <c r="A359" s="28" t="s">
        <v>122</v>
      </c>
      <c r="B359" s="28"/>
      <c r="C359" s="29">
        <v>5000</v>
      </c>
      <c r="D359" s="29">
        <v>70000</v>
      </c>
      <c r="E359" s="30">
        <v>1400</v>
      </c>
    </row>
    <row r="360" spans="1:5" ht="13.5" customHeight="1">
      <c r="A360" s="19" t="s">
        <v>77</v>
      </c>
      <c r="B360" s="19"/>
      <c r="C360" s="20">
        <v>5000</v>
      </c>
      <c r="D360" s="20">
        <v>70000</v>
      </c>
      <c r="E360" s="21">
        <v>1400</v>
      </c>
    </row>
    <row r="361" spans="1:5" ht="13.5" customHeight="1">
      <c r="A361" s="162">
        <v>4</v>
      </c>
      <c r="B361" s="161" t="s">
        <v>9</v>
      </c>
      <c r="C361" s="163">
        <v>5000</v>
      </c>
      <c r="D361" s="163">
        <v>70000</v>
      </c>
      <c r="E361" s="164">
        <v>1400</v>
      </c>
    </row>
    <row r="362" spans="1:5" ht="13.5" customHeight="1">
      <c r="A362" s="162">
        <v>45</v>
      </c>
      <c r="B362" s="161" t="s">
        <v>66</v>
      </c>
      <c r="C362" s="163">
        <v>5000</v>
      </c>
      <c r="D362" s="163">
        <v>70000</v>
      </c>
      <c r="E362" s="164">
        <v>1400</v>
      </c>
    </row>
    <row r="363" spans="1:5" ht="13.5" customHeight="1">
      <c r="A363" s="173">
        <v>451</v>
      </c>
      <c r="B363" s="170" t="s">
        <v>67</v>
      </c>
      <c r="C363" s="171">
        <v>5000</v>
      </c>
      <c r="D363" s="171">
        <v>70000</v>
      </c>
      <c r="E363" s="172">
        <v>1400</v>
      </c>
    </row>
    <row r="364" spans="1:5" ht="13.5" customHeight="1">
      <c r="A364" s="28" t="s">
        <v>123</v>
      </c>
      <c r="B364" s="28"/>
      <c r="C364" s="29">
        <v>40000</v>
      </c>
      <c r="D364" s="29">
        <v>170000</v>
      </c>
      <c r="E364" s="30">
        <v>425</v>
      </c>
    </row>
    <row r="365" spans="1:5" ht="13.5" customHeight="1">
      <c r="A365" s="19" t="s">
        <v>77</v>
      </c>
      <c r="B365" s="19"/>
      <c r="C365" s="20">
        <v>40000</v>
      </c>
      <c r="D365" s="20">
        <v>170000</v>
      </c>
      <c r="E365" s="21">
        <v>425</v>
      </c>
    </row>
    <row r="366" spans="1:5" ht="13.5" customHeight="1">
      <c r="A366" s="162">
        <v>4</v>
      </c>
      <c r="B366" s="161" t="s">
        <v>9</v>
      </c>
      <c r="C366" s="163">
        <v>40000</v>
      </c>
      <c r="D366" s="163">
        <v>170000</v>
      </c>
      <c r="E366" s="164">
        <v>425</v>
      </c>
    </row>
    <row r="367" spans="1:5" ht="13.5" customHeight="1">
      <c r="A367" s="162">
        <v>45</v>
      </c>
      <c r="B367" s="161" t="s">
        <v>66</v>
      </c>
      <c r="C367" s="163">
        <v>40000</v>
      </c>
      <c r="D367" s="163">
        <v>170000</v>
      </c>
      <c r="E367" s="164">
        <v>425</v>
      </c>
    </row>
    <row r="368" spans="1:5" ht="13.5" customHeight="1">
      <c r="A368" s="173">
        <v>451</v>
      </c>
      <c r="B368" s="170" t="s">
        <v>67</v>
      </c>
      <c r="C368" s="171">
        <v>40000</v>
      </c>
      <c r="D368" s="171">
        <v>170000</v>
      </c>
      <c r="E368" s="172">
        <v>425</v>
      </c>
    </row>
    <row r="369" spans="1:5" ht="13.5" customHeight="1">
      <c r="A369" s="28" t="s">
        <v>124</v>
      </c>
      <c r="B369" s="28"/>
      <c r="C369" s="29">
        <v>170000</v>
      </c>
      <c r="D369" s="29">
        <v>340000</v>
      </c>
      <c r="E369" s="30">
        <v>200</v>
      </c>
    </row>
    <row r="370" spans="1:5" ht="13.5" customHeight="1">
      <c r="A370" s="19" t="s">
        <v>77</v>
      </c>
      <c r="B370" s="19"/>
      <c r="C370" s="20">
        <v>170000</v>
      </c>
      <c r="D370" s="20">
        <v>340000</v>
      </c>
      <c r="E370" s="21">
        <v>200</v>
      </c>
    </row>
    <row r="371" spans="1:5" ht="13.5" customHeight="1">
      <c r="A371" s="162">
        <v>4</v>
      </c>
      <c r="B371" s="161" t="s">
        <v>9</v>
      </c>
      <c r="C371" s="163">
        <v>170000</v>
      </c>
      <c r="D371" s="163">
        <v>340000</v>
      </c>
      <c r="E371" s="164">
        <v>200</v>
      </c>
    </row>
    <row r="372" spans="1:5" ht="13.5" customHeight="1">
      <c r="A372" s="162">
        <v>45</v>
      </c>
      <c r="B372" s="161" t="s">
        <v>66</v>
      </c>
      <c r="C372" s="163">
        <v>170000</v>
      </c>
      <c r="D372" s="163">
        <v>340000</v>
      </c>
      <c r="E372" s="164">
        <v>200</v>
      </c>
    </row>
    <row r="373" spans="1:5" ht="13.5" customHeight="1">
      <c r="A373" s="173">
        <v>451</v>
      </c>
      <c r="B373" s="170" t="s">
        <v>67</v>
      </c>
      <c r="C373" s="171">
        <v>170000</v>
      </c>
      <c r="D373" s="171">
        <v>340000</v>
      </c>
      <c r="E373" s="172">
        <v>200</v>
      </c>
    </row>
    <row r="374" spans="1:5" ht="13.5" customHeight="1">
      <c r="A374" s="28" t="s">
        <v>125</v>
      </c>
      <c r="B374" s="28"/>
      <c r="C374" s="29">
        <v>30000</v>
      </c>
      <c r="D374" s="29">
        <v>30000</v>
      </c>
      <c r="E374" s="30">
        <v>100</v>
      </c>
    </row>
    <row r="375" spans="1:5" ht="13.5" customHeight="1">
      <c r="A375" s="19" t="s">
        <v>77</v>
      </c>
      <c r="B375" s="19"/>
      <c r="C375" s="20">
        <v>30000</v>
      </c>
      <c r="D375" s="20">
        <v>30000</v>
      </c>
      <c r="E375" s="21">
        <v>100</v>
      </c>
    </row>
    <row r="376" spans="1:5" ht="13.5" customHeight="1">
      <c r="A376" s="162">
        <v>4</v>
      </c>
      <c r="B376" s="161" t="s">
        <v>9</v>
      </c>
      <c r="C376" s="163">
        <v>30000</v>
      </c>
      <c r="D376" s="163">
        <v>30000</v>
      </c>
      <c r="E376" s="164">
        <v>100</v>
      </c>
    </row>
    <row r="377" spans="1:5" ht="13.5" customHeight="1">
      <c r="A377" s="162">
        <v>45</v>
      </c>
      <c r="B377" s="161" t="s">
        <v>66</v>
      </c>
      <c r="C377" s="163">
        <v>30000</v>
      </c>
      <c r="D377" s="163">
        <v>30000</v>
      </c>
      <c r="E377" s="164">
        <v>100</v>
      </c>
    </row>
    <row r="378" spans="1:5" ht="13.5" customHeight="1">
      <c r="A378" s="173">
        <v>451</v>
      </c>
      <c r="B378" s="170" t="s">
        <v>67</v>
      </c>
      <c r="C378" s="171">
        <v>30000</v>
      </c>
      <c r="D378" s="171">
        <v>30000</v>
      </c>
      <c r="E378" s="172">
        <v>100</v>
      </c>
    </row>
    <row r="379" spans="1:5" ht="13.5" customHeight="1">
      <c r="A379" s="28" t="s">
        <v>126</v>
      </c>
      <c r="B379" s="28"/>
      <c r="C379" s="29">
        <v>90000</v>
      </c>
      <c r="D379" s="29">
        <v>25000</v>
      </c>
      <c r="E379" s="30">
        <v>27.7777777777778</v>
      </c>
    </row>
    <row r="380" spans="1:5" ht="13.5" customHeight="1">
      <c r="A380" s="19" t="s">
        <v>77</v>
      </c>
      <c r="B380" s="19"/>
      <c r="C380" s="20">
        <v>90000</v>
      </c>
      <c r="D380" s="20">
        <v>25000</v>
      </c>
      <c r="E380" s="21">
        <v>27.7777777777778</v>
      </c>
    </row>
    <row r="381" spans="1:5" ht="13.5" customHeight="1">
      <c r="A381" s="162">
        <v>4</v>
      </c>
      <c r="B381" s="161" t="s">
        <v>9</v>
      </c>
      <c r="C381" s="163">
        <v>90000</v>
      </c>
      <c r="D381" s="163">
        <v>25000</v>
      </c>
      <c r="E381" s="164">
        <v>27.7777777777778</v>
      </c>
    </row>
    <row r="382" spans="1:5" ht="13.5" customHeight="1">
      <c r="A382" s="162">
        <v>45</v>
      </c>
      <c r="B382" s="161" t="s">
        <v>66</v>
      </c>
      <c r="C382" s="163">
        <v>90000</v>
      </c>
      <c r="D382" s="163">
        <v>25000</v>
      </c>
      <c r="E382" s="164">
        <v>27.7777777777778</v>
      </c>
    </row>
    <row r="383" spans="1:5" ht="13.5" customHeight="1">
      <c r="A383" s="173">
        <v>451</v>
      </c>
      <c r="B383" s="170" t="s">
        <v>67</v>
      </c>
      <c r="C383" s="171">
        <v>90000</v>
      </c>
      <c r="D383" s="171">
        <v>25000</v>
      </c>
      <c r="E383" s="172">
        <v>27.7777777777778</v>
      </c>
    </row>
    <row r="384" spans="1:5" ht="13.5" customHeight="1">
      <c r="A384" s="28" t="s">
        <v>127</v>
      </c>
      <c r="B384" s="28"/>
      <c r="C384" s="29">
        <v>5500</v>
      </c>
      <c r="D384" s="29">
        <v>0</v>
      </c>
      <c r="E384" s="30">
        <v>0</v>
      </c>
    </row>
    <row r="385" spans="1:5" ht="13.5" customHeight="1">
      <c r="A385" s="19" t="s">
        <v>77</v>
      </c>
      <c r="B385" s="19"/>
      <c r="C385" s="20">
        <v>5500</v>
      </c>
      <c r="D385" s="20">
        <v>0</v>
      </c>
      <c r="E385" s="21">
        <v>0</v>
      </c>
    </row>
    <row r="386" spans="1:5" ht="13.5" customHeight="1">
      <c r="A386" s="162">
        <v>3</v>
      </c>
      <c r="B386" s="161" t="s">
        <v>8</v>
      </c>
      <c r="C386" s="163">
        <v>5500</v>
      </c>
      <c r="D386" s="163">
        <v>0</v>
      </c>
      <c r="E386" s="164">
        <v>0</v>
      </c>
    </row>
    <row r="387" spans="1:5" ht="13.5" customHeight="1">
      <c r="A387" s="162">
        <v>36</v>
      </c>
      <c r="B387" s="161" t="s">
        <v>52</v>
      </c>
      <c r="C387" s="163">
        <v>5500</v>
      </c>
      <c r="D387" s="163">
        <v>0</v>
      </c>
      <c r="E387" s="164">
        <v>0</v>
      </c>
    </row>
    <row r="388" spans="1:5" ht="13.5" customHeight="1">
      <c r="A388" s="173">
        <v>363</v>
      </c>
      <c r="B388" s="170" t="s">
        <v>53</v>
      </c>
      <c r="C388" s="171">
        <v>5500</v>
      </c>
      <c r="D388" s="171">
        <v>0</v>
      </c>
      <c r="E388" s="172">
        <v>0</v>
      </c>
    </row>
    <row r="389" spans="1:5" ht="13.5" customHeight="1">
      <c r="A389" s="25" t="s">
        <v>104</v>
      </c>
      <c r="B389" s="25"/>
      <c r="C389" s="26">
        <v>58500</v>
      </c>
      <c r="D389" s="26">
        <v>60000</v>
      </c>
      <c r="E389" s="27">
        <v>102.564102564103</v>
      </c>
    </row>
    <row r="390" spans="1:5" ht="13.5" customHeight="1">
      <c r="A390" s="28" t="s">
        <v>110</v>
      </c>
      <c r="B390" s="28"/>
      <c r="C390" s="29">
        <v>58500</v>
      </c>
      <c r="D390" s="29">
        <v>60000</v>
      </c>
      <c r="E390" s="30">
        <v>102.564102564103</v>
      </c>
    </row>
    <row r="391" spans="1:5" ht="13.5" customHeight="1">
      <c r="A391" s="19" t="s">
        <v>80</v>
      </c>
      <c r="B391" s="19"/>
      <c r="C391" s="20">
        <v>58500</v>
      </c>
      <c r="D391" s="20">
        <v>60000</v>
      </c>
      <c r="E391" s="21">
        <v>102.564102564103</v>
      </c>
    </row>
    <row r="392" spans="1:5" ht="13.5" customHeight="1">
      <c r="A392" s="162">
        <v>3</v>
      </c>
      <c r="B392" s="161" t="s">
        <v>8</v>
      </c>
      <c r="C392" s="163">
        <v>58500</v>
      </c>
      <c r="D392" s="163">
        <v>60000</v>
      </c>
      <c r="E392" s="164">
        <v>102.564102564103</v>
      </c>
    </row>
    <row r="393" spans="1:5" ht="13.5" customHeight="1">
      <c r="A393" s="162">
        <v>31</v>
      </c>
      <c r="B393" s="161" t="s">
        <v>37</v>
      </c>
      <c r="C393" s="163">
        <v>51000</v>
      </c>
      <c r="D393" s="163">
        <v>52000</v>
      </c>
      <c r="E393" s="164">
        <v>101.960784313725</v>
      </c>
    </row>
    <row r="394" spans="1:5" ht="13.5" customHeight="1">
      <c r="A394" s="173">
        <v>311</v>
      </c>
      <c r="B394" s="170" t="s">
        <v>38</v>
      </c>
      <c r="C394" s="171">
        <v>43500</v>
      </c>
      <c r="D394" s="171">
        <v>44000</v>
      </c>
      <c r="E394" s="172">
        <v>101.149425287356</v>
      </c>
    </row>
    <row r="395" spans="1:5" ht="13.5" customHeight="1">
      <c r="A395" s="173">
        <v>313</v>
      </c>
      <c r="B395" s="170" t="s">
        <v>40</v>
      </c>
      <c r="C395" s="171">
        <v>7500</v>
      </c>
      <c r="D395" s="171">
        <v>8000</v>
      </c>
      <c r="E395" s="172">
        <v>106.666666666667</v>
      </c>
    </row>
    <row r="396" spans="1:5" ht="13.5" customHeight="1">
      <c r="A396" s="162">
        <v>32</v>
      </c>
      <c r="B396" s="161" t="s">
        <v>41</v>
      </c>
      <c r="C396" s="163">
        <v>7500</v>
      </c>
      <c r="D396" s="163">
        <v>8000</v>
      </c>
      <c r="E396" s="164">
        <v>106.666666666667</v>
      </c>
    </row>
    <row r="397" spans="1:5" ht="13.5" customHeight="1">
      <c r="A397" s="173">
        <v>321</v>
      </c>
      <c r="B397" s="170" t="s">
        <v>42</v>
      </c>
      <c r="C397" s="171">
        <v>7500</v>
      </c>
      <c r="D397" s="171">
        <v>8000</v>
      </c>
      <c r="E397" s="172">
        <v>106.666666666667</v>
      </c>
    </row>
    <row r="398" spans="1:5" ht="13.5" customHeight="1">
      <c r="A398" s="31" t="s">
        <v>130</v>
      </c>
      <c r="B398" s="31"/>
      <c r="C398" s="32">
        <v>770000</v>
      </c>
      <c r="D398" s="32">
        <v>710000</v>
      </c>
      <c r="E398" s="33">
        <v>92.20779220779221</v>
      </c>
    </row>
    <row r="399" spans="1:5" ht="13.5" customHeight="1">
      <c r="A399" s="25" t="s">
        <v>128</v>
      </c>
      <c r="B399" s="25"/>
      <c r="C399" s="26">
        <v>5000</v>
      </c>
      <c r="D399" s="26">
        <v>0</v>
      </c>
      <c r="E399" s="27">
        <v>0</v>
      </c>
    </row>
    <row r="400" spans="1:5" ht="13.5" customHeight="1">
      <c r="A400" s="28" t="s">
        <v>370</v>
      </c>
      <c r="B400" s="28"/>
      <c r="C400" s="29">
        <v>0</v>
      </c>
      <c r="D400" s="29">
        <v>0</v>
      </c>
      <c r="E400" s="30">
        <v>0</v>
      </c>
    </row>
    <row r="401" spans="1:5" ht="13.5" customHeight="1">
      <c r="A401" s="19" t="s">
        <v>77</v>
      </c>
      <c r="B401" s="19"/>
      <c r="C401" s="20">
        <v>0</v>
      </c>
      <c r="D401" s="20">
        <v>0</v>
      </c>
      <c r="E401" s="21">
        <v>0</v>
      </c>
    </row>
    <row r="402" spans="1:5" ht="13.5" customHeight="1">
      <c r="A402" s="162">
        <v>4</v>
      </c>
      <c r="B402" s="161" t="s">
        <v>9</v>
      </c>
      <c r="C402" s="163">
        <v>0</v>
      </c>
      <c r="D402" s="163">
        <v>0</v>
      </c>
      <c r="E402" s="164">
        <v>0</v>
      </c>
    </row>
    <row r="403" spans="1:5" ht="13.5" customHeight="1">
      <c r="A403" s="162">
        <v>42</v>
      </c>
      <c r="B403" s="161" t="s">
        <v>60</v>
      </c>
      <c r="C403" s="163">
        <v>0</v>
      </c>
      <c r="D403" s="163">
        <v>0</v>
      </c>
      <c r="E403" s="164">
        <v>0</v>
      </c>
    </row>
    <row r="404" spans="1:5" ht="13.5" customHeight="1">
      <c r="A404" s="173">
        <v>422</v>
      </c>
      <c r="B404" s="170" t="s">
        <v>62</v>
      </c>
      <c r="C404" s="171">
        <v>0</v>
      </c>
      <c r="D404" s="171">
        <v>0</v>
      </c>
      <c r="E404" s="172">
        <v>0</v>
      </c>
    </row>
    <row r="405" spans="1:5" ht="13.5" customHeight="1">
      <c r="A405" s="28" t="s">
        <v>133</v>
      </c>
      <c r="B405" s="28"/>
      <c r="C405" s="29">
        <v>5000</v>
      </c>
      <c r="D405" s="29">
        <v>0</v>
      </c>
      <c r="E405" s="30">
        <v>0</v>
      </c>
    </row>
    <row r="406" spans="1:5" ht="13.5" customHeight="1">
      <c r="A406" s="19" t="s">
        <v>77</v>
      </c>
      <c r="B406" s="19"/>
      <c r="C406" s="20">
        <v>5000</v>
      </c>
      <c r="D406" s="20">
        <v>0</v>
      </c>
      <c r="E406" s="21">
        <v>0</v>
      </c>
    </row>
    <row r="407" spans="1:5" ht="13.5" customHeight="1">
      <c r="A407" s="162">
        <v>3</v>
      </c>
      <c r="B407" s="161" t="s">
        <v>8</v>
      </c>
      <c r="C407" s="163">
        <v>5000</v>
      </c>
      <c r="D407" s="163">
        <v>0</v>
      </c>
      <c r="E407" s="164">
        <v>0</v>
      </c>
    </row>
    <row r="408" spans="1:5" ht="13.5" customHeight="1">
      <c r="A408" s="162">
        <v>32</v>
      </c>
      <c r="B408" s="161" t="s">
        <v>41</v>
      </c>
      <c r="C408" s="163">
        <v>5000</v>
      </c>
      <c r="D408" s="163">
        <v>0</v>
      </c>
      <c r="E408" s="164">
        <v>0</v>
      </c>
    </row>
    <row r="409" spans="1:5" ht="13.5" customHeight="1">
      <c r="A409" s="173">
        <v>323</v>
      </c>
      <c r="B409" s="170" t="s">
        <v>44</v>
      </c>
      <c r="C409" s="171">
        <v>5000</v>
      </c>
      <c r="D409" s="171">
        <v>0</v>
      </c>
      <c r="E409" s="172">
        <v>0</v>
      </c>
    </row>
    <row r="410" spans="1:5" ht="13.5" customHeight="1">
      <c r="A410" s="25" t="s">
        <v>128</v>
      </c>
      <c r="B410" s="25"/>
      <c r="C410" s="26">
        <v>759000</v>
      </c>
      <c r="D410" s="26">
        <v>705000</v>
      </c>
      <c r="E410" s="27">
        <v>92.8853754940711</v>
      </c>
    </row>
    <row r="411" spans="1:5" ht="13.5" customHeight="1">
      <c r="A411" s="28" t="s">
        <v>129</v>
      </c>
      <c r="B411" s="28"/>
      <c r="C411" s="29">
        <v>753000</v>
      </c>
      <c r="D411" s="29">
        <v>680000</v>
      </c>
      <c r="E411" s="30">
        <v>90.3054448871182</v>
      </c>
    </row>
    <row r="412" spans="1:5" ht="13.5" customHeight="1">
      <c r="A412" s="19" t="s">
        <v>77</v>
      </c>
      <c r="B412" s="19"/>
      <c r="C412" s="20">
        <v>753000</v>
      </c>
      <c r="D412" s="20">
        <v>680000</v>
      </c>
      <c r="E412" s="21">
        <v>90.3054448871182</v>
      </c>
    </row>
    <row r="413" spans="1:5" ht="13.5" customHeight="1">
      <c r="A413" s="162">
        <v>3</v>
      </c>
      <c r="B413" s="161" t="s">
        <v>8</v>
      </c>
      <c r="C413" s="163">
        <v>753000</v>
      </c>
      <c r="D413" s="163">
        <v>680000</v>
      </c>
      <c r="E413" s="164">
        <v>90.3054448871182</v>
      </c>
    </row>
    <row r="414" spans="1:5" ht="13.5" customHeight="1">
      <c r="A414" s="162">
        <v>36</v>
      </c>
      <c r="B414" s="161" t="s">
        <v>52</v>
      </c>
      <c r="C414" s="163">
        <v>213000</v>
      </c>
      <c r="D414" s="163">
        <v>190000</v>
      </c>
      <c r="E414" s="164">
        <v>89.2018779342723</v>
      </c>
    </row>
    <row r="415" spans="1:5" ht="13.5" customHeight="1">
      <c r="A415" s="173">
        <v>363</v>
      </c>
      <c r="B415" s="170" t="s">
        <v>53</v>
      </c>
      <c r="C415" s="171">
        <v>213000</v>
      </c>
      <c r="D415" s="171">
        <v>0</v>
      </c>
      <c r="E415" s="172">
        <v>0</v>
      </c>
    </row>
    <row r="416" spans="1:5" ht="13.5" customHeight="1">
      <c r="A416" s="173">
        <v>366</v>
      </c>
      <c r="B416" s="170" t="s">
        <v>54</v>
      </c>
      <c r="C416" s="171">
        <v>0</v>
      </c>
      <c r="D416" s="171">
        <v>190000</v>
      </c>
      <c r="E416" s="172">
        <v>0</v>
      </c>
    </row>
    <row r="417" spans="1:5" ht="13.5" customHeight="1">
      <c r="A417" s="162">
        <v>38</v>
      </c>
      <c r="B417" s="161" t="s">
        <v>57</v>
      </c>
      <c r="C417" s="163">
        <v>540000</v>
      </c>
      <c r="D417" s="163">
        <v>490000</v>
      </c>
      <c r="E417" s="164">
        <v>90.7407407407407</v>
      </c>
    </row>
    <row r="418" spans="1:5" ht="13.5" customHeight="1">
      <c r="A418" s="173">
        <v>381</v>
      </c>
      <c r="B418" s="170" t="s">
        <v>58</v>
      </c>
      <c r="C418" s="171">
        <v>540000</v>
      </c>
      <c r="D418" s="171">
        <v>490000</v>
      </c>
      <c r="E418" s="172">
        <v>90.7407407407407</v>
      </c>
    </row>
    <row r="419" spans="1:5" ht="13.5" customHeight="1">
      <c r="A419" s="28" t="s">
        <v>131</v>
      </c>
      <c r="B419" s="28"/>
      <c r="C419" s="29">
        <v>6000</v>
      </c>
      <c r="D419" s="29">
        <v>25000</v>
      </c>
      <c r="E419" s="30">
        <v>416.666666666667</v>
      </c>
    </row>
    <row r="420" spans="1:5" ht="13.5" customHeight="1">
      <c r="A420" s="19" t="s">
        <v>77</v>
      </c>
      <c r="B420" s="19"/>
      <c r="C420" s="20">
        <v>6000</v>
      </c>
      <c r="D420" s="20">
        <v>25000</v>
      </c>
      <c r="E420" s="21">
        <v>416.666666666667</v>
      </c>
    </row>
    <row r="421" spans="1:5" ht="13.5" customHeight="1">
      <c r="A421" s="162">
        <v>3</v>
      </c>
      <c r="B421" s="161" t="s">
        <v>8</v>
      </c>
      <c r="C421" s="163">
        <v>6000</v>
      </c>
      <c r="D421" s="163">
        <v>25000</v>
      </c>
      <c r="E421" s="164">
        <v>416.666666666667</v>
      </c>
    </row>
    <row r="422" spans="1:5" ht="13.5" customHeight="1">
      <c r="A422" s="162">
        <v>32</v>
      </c>
      <c r="B422" s="161" t="s">
        <v>41</v>
      </c>
      <c r="C422" s="163">
        <v>6000</v>
      </c>
      <c r="D422" s="163">
        <v>25000</v>
      </c>
      <c r="E422" s="164">
        <v>416.666666666667</v>
      </c>
    </row>
    <row r="423" spans="1:5" ht="13.5" customHeight="1">
      <c r="A423" s="173">
        <v>323</v>
      </c>
      <c r="B423" s="170" t="s">
        <v>44</v>
      </c>
      <c r="C423" s="171">
        <v>6000</v>
      </c>
      <c r="D423" s="171">
        <v>25000</v>
      </c>
      <c r="E423" s="172">
        <v>416.666666666667</v>
      </c>
    </row>
    <row r="424" spans="1:5" ht="13.5" customHeight="1">
      <c r="A424" s="25" t="s">
        <v>128</v>
      </c>
      <c r="B424" s="25"/>
      <c r="C424" s="26">
        <v>6000</v>
      </c>
      <c r="D424" s="26">
        <v>5000</v>
      </c>
      <c r="E424" s="27">
        <v>83.3333333333333</v>
      </c>
    </row>
    <row r="425" spans="1:5" ht="13.5" customHeight="1">
      <c r="A425" s="28" t="s">
        <v>132</v>
      </c>
      <c r="B425" s="28"/>
      <c r="C425" s="29">
        <v>6000</v>
      </c>
      <c r="D425" s="29">
        <v>5000</v>
      </c>
      <c r="E425" s="30">
        <v>83.3333333333333</v>
      </c>
    </row>
    <row r="426" spans="1:5" ht="13.5" customHeight="1">
      <c r="A426" s="19" t="s">
        <v>77</v>
      </c>
      <c r="B426" s="19"/>
      <c r="C426" s="20">
        <v>6000</v>
      </c>
      <c r="D426" s="20">
        <v>5000</v>
      </c>
      <c r="E426" s="21">
        <v>83.3333333333333</v>
      </c>
    </row>
    <row r="427" spans="1:5" ht="13.5" customHeight="1">
      <c r="A427" s="162">
        <v>3</v>
      </c>
      <c r="B427" s="161" t="s">
        <v>8</v>
      </c>
      <c r="C427" s="163">
        <v>6000</v>
      </c>
      <c r="D427" s="163">
        <v>5000</v>
      </c>
      <c r="E427" s="164">
        <v>83.3333333333333</v>
      </c>
    </row>
    <row r="428" spans="1:5" ht="13.5" customHeight="1">
      <c r="A428" s="162">
        <v>38</v>
      </c>
      <c r="B428" s="161" t="s">
        <v>57</v>
      </c>
      <c r="C428" s="163">
        <v>6000</v>
      </c>
      <c r="D428" s="163">
        <v>5000</v>
      </c>
      <c r="E428" s="164">
        <v>83.3333333333333</v>
      </c>
    </row>
    <row r="429" spans="1:5" ht="13.5" customHeight="1">
      <c r="A429" s="173">
        <v>381</v>
      </c>
      <c r="B429" s="170" t="s">
        <v>58</v>
      </c>
      <c r="C429" s="171">
        <v>6000</v>
      </c>
      <c r="D429" s="171">
        <v>5000</v>
      </c>
      <c r="E429" s="172">
        <v>83.3333333333333</v>
      </c>
    </row>
    <row r="430" spans="1:5" ht="13.5" customHeight="1">
      <c r="A430" s="31" t="s">
        <v>136</v>
      </c>
      <c r="B430" s="31"/>
      <c r="C430" s="32">
        <v>2332000</v>
      </c>
      <c r="D430" s="32">
        <v>1860000</v>
      </c>
      <c r="E430" s="33">
        <v>79.75986277873069</v>
      </c>
    </row>
    <row r="431" spans="1:5" ht="13.5" customHeight="1">
      <c r="A431" s="25" t="s">
        <v>134</v>
      </c>
      <c r="B431" s="25"/>
      <c r="C431" s="26">
        <v>15000</v>
      </c>
      <c r="D431" s="26">
        <v>20000</v>
      </c>
      <c r="E431" s="27">
        <v>133.333333333333</v>
      </c>
    </row>
    <row r="432" spans="1:5" ht="13.5" customHeight="1">
      <c r="A432" s="28" t="s">
        <v>140</v>
      </c>
      <c r="B432" s="28"/>
      <c r="C432" s="29">
        <v>10000</v>
      </c>
      <c r="D432" s="29">
        <v>10000</v>
      </c>
      <c r="E432" s="30">
        <v>100</v>
      </c>
    </row>
    <row r="433" spans="1:5" ht="13.5" customHeight="1">
      <c r="A433" s="19" t="s">
        <v>77</v>
      </c>
      <c r="B433" s="19"/>
      <c r="C433" s="20">
        <v>10000</v>
      </c>
      <c r="D433" s="20">
        <v>10000</v>
      </c>
      <c r="E433" s="21">
        <v>100</v>
      </c>
    </row>
    <row r="434" spans="1:5" ht="13.5" customHeight="1">
      <c r="A434" s="162">
        <v>3</v>
      </c>
      <c r="B434" s="161" t="s">
        <v>8</v>
      </c>
      <c r="C434" s="163">
        <v>10000</v>
      </c>
      <c r="D434" s="163">
        <v>10000</v>
      </c>
      <c r="E434" s="164">
        <v>100</v>
      </c>
    </row>
    <row r="435" spans="1:5" ht="13.5" customHeight="1">
      <c r="A435" s="162">
        <v>35</v>
      </c>
      <c r="B435" s="161" t="s">
        <v>50</v>
      </c>
      <c r="C435" s="163">
        <v>10000</v>
      </c>
      <c r="D435" s="163">
        <v>10000</v>
      </c>
      <c r="E435" s="164">
        <v>100</v>
      </c>
    </row>
    <row r="436" spans="1:5" ht="13.5" customHeight="1">
      <c r="A436" s="173">
        <v>352</v>
      </c>
      <c r="B436" s="170" t="s">
        <v>51</v>
      </c>
      <c r="C436" s="171">
        <v>10000</v>
      </c>
      <c r="D436" s="171">
        <v>10000</v>
      </c>
      <c r="E436" s="172">
        <v>100</v>
      </c>
    </row>
    <row r="437" spans="1:5" ht="13.5" customHeight="1">
      <c r="A437" s="28" t="s">
        <v>141</v>
      </c>
      <c r="B437" s="28"/>
      <c r="C437" s="29">
        <v>5000</v>
      </c>
      <c r="D437" s="29">
        <v>10000</v>
      </c>
      <c r="E437" s="30">
        <v>200</v>
      </c>
    </row>
    <row r="438" spans="1:5" ht="13.5" customHeight="1">
      <c r="A438" s="19" t="s">
        <v>77</v>
      </c>
      <c r="B438" s="19"/>
      <c r="C438" s="20">
        <v>5000</v>
      </c>
      <c r="D438" s="20">
        <v>10000</v>
      </c>
      <c r="E438" s="21">
        <v>200</v>
      </c>
    </row>
    <row r="439" spans="1:5" ht="13.5" customHeight="1">
      <c r="A439" s="162">
        <v>3</v>
      </c>
      <c r="B439" s="161" t="s">
        <v>8</v>
      </c>
      <c r="C439" s="163">
        <v>5000</v>
      </c>
      <c r="D439" s="163">
        <v>10000</v>
      </c>
      <c r="E439" s="164">
        <v>200</v>
      </c>
    </row>
    <row r="440" spans="1:5" ht="13.5" customHeight="1">
      <c r="A440" s="162">
        <v>36</v>
      </c>
      <c r="B440" s="161" t="s">
        <v>52</v>
      </c>
      <c r="C440" s="163">
        <v>500</v>
      </c>
      <c r="D440" s="163">
        <v>1000</v>
      </c>
      <c r="E440" s="164">
        <v>200</v>
      </c>
    </row>
    <row r="441" spans="1:5" ht="13.5" customHeight="1">
      <c r="A441" s="173">
        <v>363</v>
      </c>
      <c r="B441" s="170" t="s">
        <v>53</v>
      </c>
      <c r="C441" s="171">
        <v>500</v>
      </c>
      <c r="D441" s="171">
        <v>1000</v>
      </c>
      <c r="E441" s="172">
        <v>200</v>
      </c>
    </row>
    <row r="442" spans="1:5" ht="13.5" customHeight="1">
      <c r="A442" s="162">
        <v>38</v>
      </c>
      <c r="B442" s="161" t="s">
        <v>57</v>
      </c>
      <c r="C442" s="163">
        <v>4500</v>
      </c>
      <c r="D442" s="163">
        <v>9000</v>
      </c>
      <c r="E442" s="164">
        <v>200</v>
      </c>
    </row>
    <row r="443" spans="1:5" ht="13.5" customHeight="1">
      <c r="A443" s="173">
        <v>381</v>
      </c>
      <c r="B443" s="170" t="s">
        <v>58</v>
      </c>
      <c r="C443" s="171">
        <v>4500</v>
      </c>
      <c r="D443" s="171">
        <v>9000</v>
      </c>
      <c r="E443" s="172">
        <v>200</v>
      </c>
    </row>
    <row r="444" spans="1:5" ht="13.5" customHeight="1">
      <c r="A444" s="25" t="s">
        <v>134</v>
      </c>
      <c r="B444" s="25"/>
      <c r="C444" s="26">
        <v>300000</v>
      </c>
      <c r="D444" s="26">
        <v>530000</v>
      </c>
      <c r="E444" s="27">
        <v>176.666666666667</v>
      </c>
    </row>
    <row r="445" spans="1:5" ht="13.5" customHeight="1">
      <c r="A445" s="28" t="s">
        <v>138</v>
      </c>
      <c r="B445" s="28"/>
      <c r="C445" s="29">
        <v>70000</v>
      </c>
      <c r="D445" s="29">
        <v>80000</v>
      </c>
      <c r="E445" s="30">
        <v>114.285714285714</v>
      </c>
    </row>
    <row r="446" spans="1:5" ht="13.5" customHeight="1">
      <c r="A446" s="19" t="s">
        <v>77</v>
      </c>
      <c r="B446" s="19"/>
      <c r="C446" s="20">
        <v>70000</v>
      </c>
      <c r="D446" s="20">
        <v>80000</v>
      </c>
      <c r="E446" s="21">
        <v>114.285714285714</v>
      </c>
    </row>
    <row r="447" spans="1:5" ht="13.5" customHeight="1">
      <c r="A447" s="162">
        <v>3</v>
      </c>
      <c r="B447" s="161" t="s">
        <v>8</v>
      </c>
      <c r="C447" s="163">
        <v>70000</v>
      </c>
      <c r="D447" s="163">
        <v>80000</v>
      </c>
      <c r="E447" s="164">
        <v>114.285714285714</v>
      </c>
    </row>
    <row r="448" spans="1:5" ht="13.5" customHeight="1">
      <c r="A448" s="162">
        <v>35</v>
      </c>
      <c r="B448" s="161" t="s">
        <v>50</v>
      </c>
      <c r="C448" s="163">
        <v>70000</v>
      </c>
      <c r="D448" s="163">
        <v>80000</v>
      </c>
      <c r="E448" s="164">
        <v>114.285714285714</v>
      </c>
    </row>
    <row r="449" spans="1:5" ht="13.5" customHeight="1">
      <c r="A449" s="173">
        <v>352</v>
      </c>
      <c r="B449" s="170" t="s">
        <v>51</v>
      </c>
      <c r="C449" s="171">
        <v>70000</v>
      </c>
      <c r="D449" s="171">
        <v>80000</v>
      </c>
      <c r="E449" s="172">
        <v>114.285714285714</v>
      </c>
    </row>
    <row r="450" spans="1:5" ht="13.5" customHeight="1">
      <c r="A450" s="28" t="s">
        <v>139</v>
      </c>
      <c r="B450" s="28"/>
      <c r="C450" s="29">
        <v>230000</v>
      </c>
      <c r="D450" s="29">
        <v>450000</v>
      </c>
      <c r="E450" s="30">
        <v>195.652173913043</v>
      </c>
    </row>
    <row r="451" spans="1:5" ht="13.5" customHeight="1">
      <c r="A451" s="19" t="s">
        <v>77</v>
      </c>
      <c r="B451" s="19"/>
      <c r="C451" s="20">
        <v>230000</v>
      </c>
      <c r="D451" s="20">
        <v>0</v>
      </c>
      <c r="E451" s="21">
        <v>0</v>
      </c>
    </row>
    <row r="452" spans="1:5" ht="13.5" customHeight="1">
      <c r="A452" s="162">
        <v>3</v>
      </c>
      <c r="B452" s="161" t="s">
        <v>8</v>
      </c>
      <c r="C452" s="163">
        <v>230000</v>
      </c>
      <c r="D452" s="163">
        <v>0</v>
      </c>
      <c r="E452" s="164">
        <v>0</v>
      </c>
    </row>
    <row r="453" spans="1:5" ht="13.5" customHeight="1">
      <c r="A453" s="162">
        <v>35</v>
      </c>
      <c r="B453" s="161" t="s">
        <v>50</v>
      </c>
      <c r="C453" s="163">
        <v>230000</v>
      </c>
      <c r="D453" s="163">
        <v>0</v>
      </c>
      <c r="E453" s="164">
        <v>0</v>
      </c>
    </row>
    <row r="454" spans="1:5" ht="13.5" customHeight="1">
      <c r="A454" s="173">
        <v>352</v>
      </c>
      <c r="B454" s="170" t="s">
        <v>51</v>
      </c>
      <c r="C454" s="171">
        <v>230000</v>
      </c>
      <c r="D454" s="171">
        <v>0</v>
      </c>
      <c r="E454" s="172">
        <v>0</v>
      </c>
    </row>
    <row r="455" spans="1:5" ht="13.5" customHeight="1">
      <c r="A455" s="19" t="s">
        <v>78</v>
      </c>
      <c r="B455" s="19"/>
      <c r="C455" s="20">
        <v>0</v>
      </c>
      <c r="D455" s="20">
        <v>450000</v>
      </c>
      <c r="E455" s="21">
        <v>0</v>
      </c>
    </row>
    <row r="456" spans="1:5" ht="13.5" customHeight="1">
      <c r="A456" s="162">
        <v>3</v>
      </c>
      <c r="B456" s="161" t="s">
        <v>8</v>
      </c>
      <c r="C456" s="163">
        <v>0</v>
      </c>
      <c r="D456" s="163">
        <v>450000</v>
      </c>
      <c r="E456" s="164">
        <v>0</v>
      </c>
    </row>
    <row r="457" spans="1:5" ht="13.5" customHeight="1">
      <c r="A457" s="162">
        <v>35</v>
      </c>
      <c r="B457" s="161" t="s">
        <v>50</v>
      </c>
      <c r="C457" s="163">
        <v>0</v>
      </c>
      <c r="D457" s="163">
        <v>450000</v>
      </c>
      <c r="E457" s="164">
        <v>0</v>
      </c>
    </row>
    <row r="458" spans="1:5" ht="13.5" customHeight="1">
      <c r="A458" s="173">
        <v>352</v>
      </c>
      <c r="B458" s="170" t="s">
        <v>51</v>
      </c>
      <c r="C458" s="171">
        <v>0</v>
      </c>
      <c r="D458" s="171">
        <v>450000</v>
      </c>
      <c r="E458" s="172">
        <v>0</v>
      </c>
    </row>
    <row r="459" spans="1:5" ht="13.5" customHeight="1">
      <c r="A459" s="25" t="s">
        <v>150</v>
      </c>
      <c r="B459" s="25"/>
      <c r="C459" s="26">
        <v>1225000</v>
      </c>
      <c r="D459" s="26">
        <v>715000</v>
      </c>
      <c r="E459" s="27">
        <v>58.3673469387755</v>
      </c>
    </row>
    <row r="460" spans="1:5" ht="13.5" customHeight="1">
      <c r="A460" s="28" t="s">
        <v>151</v>
      </c>
      <c r="B460" s="28"/>
      <c r="C460" s="29">
        <v>1150000</v>
      </c>
      <c r="D460" s="29">
        <v>700000</v>
      </c>
      <c r="E460" s="30">
        <v>60.8695652173913</v>
      </c>
    </row>
    <row r="461" spans="1:5" ht="13.5" customHeight="1">
      <c r="A461" s="19" t="s">
        <v>77</v>
      </c>
      <c r="B461" s="19"/>
      <c r="C461" s="20">
        <v>1150000</v>
      </c>
      <c r="D461" s="20">
        <v>700000</v>
      </c>
      <c r="E461" s="21">
        <v>60.8695652173913</v>
      </c>
    </row>
    <row r="462" spans="1:5" ht="13.5" customHeight="1">
      <c r="A462" s="162">
        <v>3</v>
      </c>
      <c r="B462" s="161" t="s">
        <v>8</v>
      </c>
      <c r="C462" s="163">
        <v>1150000</v>
      </c>
      <c r="D462" s="163">
        <v>700000</v>
      </c>
      <c r="E462" s="164">
        <v>60.8695652173913</v>
      </c>
    </row>
    <row r="463" spans="1:5" ht="13.5" customHeight="1">
      <c r="A463" s="162">
        <v>32</v>
      </c>
      <c r="B463" s="161" t="s">
        <v>41</v>
      </c>
      <c r="C463" s="163">
        <v>1150000</v>
      </c>
      <c r="D463" s="163">
        <v>700000</v>
      </c>
      <c r="E463" s="164">
        <v>60.8695652173913</v>
      </c>
    </row>
    <row r="464" spans="1:5" ht="13.5" customHeight="1">
      <c r="A464" s="173">
        <v>323</v>
      </c>
      <c r="B464" s="170" t="s">
        <v>44</v>
      </c>
      <c r="C464" s="171">
        <v>1150000</v>
      </c>
      <c r="D464" s="171">
        <v>700000</v>
      </c>
      <c r="E464" s="172">
        <v>60.8695652173913</v>
      </c>
    </row>
    <row r="465" spans="1:5" ht="13.5" customHeight="1">
      <c r="A465" s="19" t="s">
        <v>78</v>
      </c>
      <c r="B465" s="19"/>
      <c r="C465" s="20">
        <v>0</v>
      </c>
      <c r="D465" s="20">
        <v>0</v>
      </c>
      <c r="E465" s="21">
        <v>0</v>
      </c>
    </row>
    <row r="466" spans="1:5" ht="13.5" customHeight="1">
      <c r="A466" s="162">
        <v>3</v>
      </c>
      <c r="B466" s="161" t="s">
        <v>8</v>
      </c>
      <c r="C466" s="163">
        <v>0</v>
      </c>
      <c r="D466" s="163">
        <v>0</v>
      </c>
      <c r="E466" s="164">
        <v>0</v>
      </c>
    </row>
    <row r="467" spans="1:5" ht="13.5" customHeight="1">
      <c r="A467" s="162">
        <v>32</v>
      </c>
      <c r="B467" s="161" t="s">
        <v>41</v>
      </c>
      <c r="C467" s="163">
        <v>0</v>
      </c>
      <c r="D467" s="163">
        <v>0</v>
      </c>
      <c r="E467" s="164">
        <v>0</v>
      </c>
    </row>
    <row r="468" spans="1:5" ht="13.5" customHeight="1">
      <c r="A468" s="173">
        <v>329</v>
      </c>
      <c r="B468" s="170" t="s">
        <v>46</v>
      </c>
      <c r="C468" s="171">
        <v>0</v>
      </c>
      <c r="D468" s="171">
        <v>0</v>
      </c>
      <c r="E468" s="172">
        <v>0</v>
      </c>
    </row>
    <row r="469" spans="1:5" ht="13.5" customHeight="1">
      <c r="A469" s="28" t="s">
        <v>158</v>
      </c>
      <c r="B469" s="28"/>
      <c r="C469" s="29">
        <v>75000</v>
      </c>
      <c r="D469" s="29">
        <v>15000</v>
      </c>
      <c r="E469" s="30">
        <v>20</v>
      </c>
    </row>
    <row r="470" spans="1:5" ht="13.5" customHeight="1">
      <c r="A470" s="19" t="s">
        <v>77</v>
      </c>
      <c r="B470" s="19"/>
      <c r="C470" s="20">
        <v>75000</v>
      </c>
      <c r="D470" s="20">
        <v>0</v>
      </c>
      <c r="E470" s="21">
        <v>0</v>
      </c>
    </row>
    <row r="471" spans="1:5" ht="13.5" customHeight="1">
      <c r="A471" s="162">
        <v>3</v>
      </c>
      <c r="B471" s="161" t="s">
        <v>8</v>
      </c>
      <c r="C471" s="163">
        <v>75000</v>
      </c>
      <c r="D471" s="163">
        <v>0</v>
      </c>
      <c r="E471" s="164">
        <v>0</v>
      </c>
    </row>
    <row r="472" spans="1:5" ht="13.5" customHeight="1">
      <c r="A472" s="162">
        <v>32</v>
      </c>
      <c r="B472" s="161" t="s">
        <v>41</v>
      </c>
      <c r="C472" s="163">
        <v>75000</v>
      </c>
      <c r="D472" s="163">
        <v>0</v>
      </c>
      <c r="E472" s="164">
        <v>0</v>
      </c>
    </row>
    <row r="473" spans="1:5" ht="13.5" customHeight="1">
      <c r="A473" s="173">
        <v>323</v>
      </c>
      <c r="B473" s="170" t="s">
        <v>44</v>
      </c>
      <c r="C473" s="171">
        <v>75000</v>
      </c>
      <c r="D473" s="171">
        <v>0</v>
      </c>
      <c r="E473" s="172">
        <v>0</v>
      </c>
    </row>
    <row r="474" spans="1:5" ht="13.5" customHeight="1">
      <c r="A474" s="19" t="s">
        <v>159</v>
      </c>
      <c r="B474" s="19"/>
      <c r="C474" s="20">
        <v>0</v>
      </c>
      <c r="D474" s="20">
        <v>15000</v>
      </c>
      <c r="E474" s="21">
        <v>0</v>
      </c>
    </row>
    <row r="475" spans="1:5" ht="13.5" customHeight="1">
      <c r="A475" s="162">
        <v>3</v>
      </c>
      <c r="B475" s="161" t="s">
        <v>8</v>
      </c>
      <c r="C475" s="163">
        <v>0</v>
      </c>
      <c r="D475" s="163">
        <v>15000</v>
      </c>
      <c r="E475" s="164">
        <v>0</v>
      </c>
    </row>
    <row r="476" spans="1:5" ht="13.5" customHeight="1">
      <c r="A476" s="162">
        <v>32</v>
      </c>
      <c r="B476" s="161" t="s">
        <v>41</v>
      </c>
      <c r="C476" s="163">
        <v>0</v>
      </c>
      <c r="D476" s="163">
        <v>15000</v>
      </c>
      <c r="E476" s="164">
        <v>0</v>
      </c>
    </row>
    <row r="477" spans="1:5" ht="13.5" customHeight="1">
      <c r="A477" s="173">
        <v>323</v>
      </c>
      <c r="B477" s="170" t="s">
        <v>44</v>
      </c>
      <c r="C477" s="171">
        <v>0</v>
      </c>
      <c r="D477" s="171">
        <v>15000</v>
      </c>
      <c r="E477" s="172">
        <v>0</v>
      </c>
    </row>
    <row r="478" spans="1:5" ht="13.5" customHeight="1">
      <c r="A478" s="25" t="s">
        <v>160</v>
      </c>
      <c r="B478" s="25"/>
      <c r="C478" s="26">
        <v>750000</v>
      </c>
      <c r="D478" s="26">
        <v>550000</v>
      </c>
      <c r="E478" s="27">
        <v>73.3333333333333</v>
      </c>
    </row>
    <row r="479" spans="1:5" ht="13.5" customHeight="1">
      <c r="A479" s="28" t="s">
        <v>161</v>
      </c>
      <c r="B479" s="28"/>
      <c r="C479" s="29">
        <v>500000</v>
      </c>
      <c r="D479" s="29">
        <v>350000</v>
      </c>
      <c r="E479" s="30">
        <v>70</v>
      </c>
    </row>
    <row r="480" spans="1:5" ht="13.5" customHeight="1">
      <c r="A480" s="19" t="s">
        <v>78</v>
      </c>
      <c r="B480" s="19"/>
      <c r="C480" s="20">
        <v>500000</v>
      </c>
      <c r="D480" s="20">
        <v>350000</v>
      </c>
      <c r="E480" s="21">
        <v>70</v>
      </c>
    </row>
    <row r="481" spans="1:5" ht="13.5" customHeight="1">
      <c r="A481" s="162">
        <v>4</v>
      </c>
      <c r="B481" s="161" t="s">
        <v>9</v>
      </c>
      <c r="C481" s="163">
        <v>500000</v>
      </c>
      <c r="D481" s="163">
        <v>350000</v>
      </c>
      <c r="E481" s="164">
        <v>70</v>
      </c>
    </row>
    <row r="482" spans="1:5" ht="13.5" customHeight="1">
      <c r="A482" s="162">
        <v>42</v>
      </c>
      <c r="B482" s="161" t="s">
        <v>60</v>
      </c>
      <c r="C482" s="163">
        <v>500000</v>
      </c>
      <c r="D482" s="163">
        <v>350000</v>
      </c>
      <c r="E482" s="164">
        <v>70</v>
      </c>
    </row>
    <row r="483" spans="1:5" ht="13.5" customHeight="1">
      <c r="A483" s="173">
        <v>421</v>
      </c>
      <c r="B483" s="170" t="s">
        <v>61</v>
      </c>
      <c r="C483" s="171">
        <v>500000</v>
      </c>
      <c r="D483" s="171">
        <v>350000</v>
      </c>
      <c r="E483" s="172">
        <v>70</v>
      </c>
    </row>
    <row r="484" spans="1:5" ht="13.5" customHeight="1">
      <c r="A484" s="28" t="s">
        <v>162</v>
      </c>
      <c r="B484" s="28"/>
      <c r="C484" s="29">
        <v>250000</v>
      </c>
      <c r="D484" s="29">
        <v>200000</v>
      </c>
      <c r="E484" s="30">
        <v>80</v>
      </c>
    </row>
    <row r="485" spans="1:5" ht="13.5" customHeight="1">
      <c r="A485" s="19" t="s">
        <v>78</v>
      </c>
      <c r="B485" s="19"/>
      <c r="C485" s="20">
        <v>150000</v>
      </c>
      <c r="D485" s="20">
        <v>60000</v>
      </c>
      <c r="E485" s="21">
        <v>40</v>
      </c>
    </row>
    <row r="486" spans="1:5" ht="13.5" customHeight="1">
      <c r="A486" s="162">
        <v>4</v>
      </c>
      <c r="B486" s="161" t="s">
        <v>9</v>
      </c>
      <c r="C486" s="163">
        <v>150000</v>
      </c>
      <c r="D486" s="163">
        <v>60000</v>
      </c>
      <c r="E486" s="164">
        <v>40</v>
      </c>
    </row>
    <row r="487" spans="1:5" ht="13.5" customHeight="1">
      <c r="A487" s="162">
        <v>45</v>
      </c>
      <c r="B487" s="161" t="s">
        <v>66</v>
      </c>
      <c r="C487" s="163">
        <v>150000</v>
      </c>
      <c r="D487" s="163">
        <v>60000</v>
      </c>
      <c r="E487" s="164">
        <v>40</v>
      </c>
    </row>
    <row r="488" spans="1:5" ht="13.5" customHeight="1">
      <c r="A488" s="173">
        <v>451</v>
      </c>
      <c r="B488" s="170" t="s">
        <v>67</v>
      </c>
      <c r="C488" s="171">
        <v>150000</v>
      </c>
      <c r="D488" s="171">
        <v>60000</v>
      </c>
      <c r="E488" s="172">
        <v>40</v>
      </c>
    </row>
    <row r="489" spans="1:5" ht="13.5" customHeight="1">
      <c r="A489" s="19" t="s">
        <v>84</v>
      </c>
      <c r="B489" s="19"/>
      <c r="C489" s="20">
        <v>100000</v>
      </c>
      <c r="D489" s="20">
        <v>100000</v>
      </c>
      <c r="E489" s="21">
        <v>100</v>
      </c>
    </row>
    <row r="490" spans="1:5" ht="13.5" customHeight="1">
      <c r="A490" s="162">
        <v>4</v>
      </c>
      <c r="B490" s="161" t="s">
        <v>9</v>
      </c>
      <c r="C490" s="163">
        <v>100000</v>
      </c>
      <c r="D490" s="163">
        <v>100000</v>
      </c>
      <c r="E490" s="164">
        <v>100</v>
      </c>
    </row>
    <row r="491" spans="1:5" ht="13.5" customHeight="1">
      <c r="A491" s="162">
        <v>45</v>
      </c>
      <c r="B491" s="161" t="s">
        <v>66</v>
      </c>
      <c r="C491" s="163">
        <v>100000</v>
      </c>
      <c r="D491" s="163">
        <v>100000</v>
      </c>
      <c r="E491" s="164">
        <v>100</v>
      </c>
    </row>
    <row r="492" spans="1:5" ht="13.5" customHeight="1">
      <c r="A492" s="173">
        <v>451</v>
      </c>
      <c r="B492" s="170" t="s">
        <v>67</v>
      </c>
      <c r="C492" s="171">
        <v>100000</v>
      </c>
      <c r="D492" s="171">
        <v>100000</v>
      </c>
      <c r="E492" s="172">
        <v>100</v>
      </c>
    </row>
    <row r="493" spans="1:5" ht="13.5" customHeight="1">
      <c r="A493" s="19" t="s">
        <v>88</v>
      </c>
      <c r="B493" s="19"/>
      <c r="C493" s="20">
        <v>0</v>
      </c>
      <c r="D493" s="20">
        <v>40000</v>
      </c>
      <c r="E493" s="21">
        <v>0</v>
      </c>
    </row>
    <row r="494" spans="1:5" ht="13.5" customHeight="1">
      <c r="A494" s="162">
        <v>4</v>
      </c>
      <c r="B494" s="161" t="s">
        <v>9</v>
      </c>
      <c r="C494" s="163">
        <v>0</v>
      </c>
      <c r="D494" s="163">
        <v>40000</v>
      </c>
      <c r="E494" s="164">
        <v>0</v>
      </c>
    </row>
    <row r="495" spans="1:5" ht="13.5" customHeight="1">
      <c r="A495" s="162">
        <v>45</v>
      </c>
      <c r="B495" s="161" t="s">
        <v>66</v>
      </c>
      <c r="C495" s="163">
        <v>0</v>
      </c>
      <c r="D495" s="163">
        <v>40000</v>
      </c>
      <c r="E495" s="164">
        <v>0</v>
      </c>
    </row>
    <row r="496" spans="1:5" ht="13.5" customHeight="1">
      <c r="A496" s="173">
        <v>451</v>
      </c>
      <c r="B496" s="170" t="s">
        <v>67</v>
      </c>
      <c r="C496" s="171">
        <v>0</v>
      </c>
      <c r="D496" s="171">
        <v>40000</v>
      </c>
      <c r="E496" s="172">
        <v>0</v>
      </c>
    </row>
    <row r="497" spans="1:5" ht="13.5" customHeight="1">
      <c r="A497" s="25" t="s">
        <v>134</v>
      </c>
      <c r="B497" s="25"/>
      <c r="C497" s="26">
        <v>42000</v>
      </c>
      <c r="D497" s="26">
        <v>45000</v>
      </c>
      <c r="E497" s="27">
        <v>107.142857142857</v>
      </c>
    </row>
    <row r="498" spans="1:5" ht="13.5" customHeight="1">
      <c r="A498" s="28" t="s">
        <v>135</v>
      </c>
      <c r="B498" s="28"/>
      <c r="C498" s="29">
        <v>42000</v>
      </c>
      <c r="D498" s="29">
        <v>45000</v>
      </c>
      <c r="E498" s="30">
        <v>107.142857142857</v>
      </c>
    </row>
    <row r="499" spans="1:5" ht="13.5" customHeight="1">
      <c r="A499" s="19" t="s">
        <v>77</v>
      </c>
      <c r="B499" s="19"/>
      <c r="C499" s="20">
        <v>42000</v>
      </c>
      <c r="D499" s="20">
        <v>45000</v>
      </c>
      <c r="E499" s="21">
        <v>107.142857142857</v>
      </c>
    </row>
    <row r="500" spans="1:5" ht="13.5" customHeight="1">
      <c r="A500" s="162">
        <v>3</v>
      </c>
      <c r="B500" s="161" t="s">
        <v>8</v>
      </c>
      <c r="C500" s="163">
        <v>42000</v>
      </c>
      <c r="D500" s="163">
        <v>45000</v>
      </c>
      <c r="E500" s="164">
        <v>107.142857142857</v>
      </c>
    </row>
    <row r="501" spans="1:5" ht="13.5" customHeight="1">
      <c r="A501" s="162">
        <v>38</v>
      </c>
      <c r="B501" s="161" t="s">
        <v>57</v>
      </c>
      <c r="C501" s="163">
        <v>42000</v>
      </c>
      <c r="D501" s="163">
        <v>45000</v>
      </c>
      <c r="E501" s="164">
        <v>107.142857142857</v>
      </c>
    </row>
    <row r="502" spans="1:5" ht="13.5" customHeight="1">
      <c r="A502" s="173">
        <v>381</v>
      </c>
      <c r="B502" s="170" t="s">
        <v>58</v>
      </c>
      <c r="C502" s="171">
        <v>42000</v>
      </c>
      <c r="D502" s="171">
        <v>45000</v>
      </c>
      <c r="E502" s="172">
        <v>107.142857142857</v>
      </c>
    </row>
    <row r="503" spans="1:5" ht="13.5" customHeight="1">
      <c r="A503" s="31" t="s">
        <v>144</v>
      </c>
      <c r="B503" s="31"/>
      <c r="C503" s="32">
        <v>1035000</v>
      </c>
      <c r="D503" s="32">
        <v>885000</v>
      </c>
      <c r="E503" s="33">
        <v>85.5072463768116</v>
      </c>
    </row>
    <row r="504" spans="1:5" ht="13.5" customHeight="1">
      <c r="A504" s="25" t="s">
        <v>142</v>
      </c>
      <c r="B504" s="25"/>
      <c r="C504" s="26">
        <v>80000</v>
      </c>
      <c r="D504" s="26">
        <v>245000</v>
      </c>
      <c r="E504" s="27">
        <v>306.25</v>
      </c>
    </row>
    <row r="505" spans="1:5" ht="13.5" customHeight="1">
      <c r="A505" s="28" t="s">
        <v>143</v>
      </c>
      <c r="B505" s="28"/>
      <c r="C505" s="29">
        <v>30000</v>
      </c>
      <c r="D505" s="29">
        <v>30000</v>
      </c>
      <c r="E505" s="30">
        <v>100</v>
      </c>
    </row>
    <row r="506" spans="1:5" ht="13.5" customHeight="1">
      <c r="A506" s="19" t="s">
        <v>77</v>
      </c>
      <c r="B506" s="19"/>
      <c r="C506" s="20">
        <v>30000</v>
      </c>
      <c r="D506" s="20">
        <v>30000</v>
      </c>
      <c r="E506" s="21">
        <v>100</v>
      </c>
    </row>
    <row r="507" spans="1:5" ht="13.5" customHeight="1">
      <c r="A507" s="162">
        <v>3</v>
      </c>
      <c r="B507" s="161" t="s">
        <v>8</v>
      </c>
      <c r="C507" s="163">
        <v>30000</v>
      </c>
      <c r="D507" s="163">
        <v>30000</v>
      </c>
      <c r="E507" s="164">
        <v>100</v>
      </c>
    </row>
    <row r="508" spans="1:5" ht="13.5" customHeight="1">
      <c r="A508" s="162">
        <v>32</v>
      </c>
      <c r="B508" s="161" t="s">
        <v>41</v>
      </c>
      <c r="C508" s="163">
        <v>30000</v>
      </c>
      <c r="D508" s="163">
        <v>30000</v>
      </c>
      <c r="E508" s="164">
        <v>100</v>
      </c>
    </row>
    <row r="509" spans="1:5" ht="13.5" customHeight="1">
      <c r="A509" s="173">
        <v>323</v>
      </c>
      <c r="B509" s="170" t="s">
        <v>44</v>
      </c>
      <c r="C509" s="171">
        <v>30000</v>
      </c>
      <c r="D509" s="171">
        <v>30000</v>
      </c>
      <c r="E509" s="172">
        <v>100</v>
      </c>
    </row>
    <row r="510" spans="1:5" ht="13.5" customHeight="1">
      <c r="A510" s="28" t="s">
        <v>149</v>
      </c>
      <c r="B510" s="28"/>
      <c r="C510" s="29">
        <v>50000</v>
      </c>
      <c r="D510" s="29">
        <v>215000</v>
      </c>
      <c r="E510" s="30">
        <v>430</v>
      </c>
    </row>
    <row r="511" spans="1:5" ht="13.5" customHeight="1">
      <c r="A511" s="19" t="s">
        <v>78</v>
      </c>
      <c r="B511" s="19"/>
      <c r="C511" s="20">
        <v>50000</v>
      </c>
      <c r="D511" s="20">
        <v>215000</v>
      </c>
      <c r="E511" s="21">
        <v>430</v>
      </c>
    </row>
    <row r="512" spans="1:5" ht="13.5" customHeight="1">
      <c r="A512" s="162">
        <v>4</v>
      </c>
      <c r="B512" s="161" t="s">
        <v>9</v>
      </c>
      <c r="C512" s="163">
        <v>50000</v>
      </c>
      <c r="D512" s="163">
        <v>215000</v>
      </c>
      <c r="E512" s="164">
        <v>430</v>
      </c>
    </row>
    <row r="513" spans="1:5" ht="13.5" customHeight="1">
      <c r="A513" s="162">
        <v>42</v>
      </c>
      <c r="B513" s="161" t="s">
        <v>60</v>
      </c>
      <c r="C513" s="163">
        <v>50000</v>
      </c>
      <c r="D513" s="163">
        <v>215000</v>
      </c>
      <c r="E513" s="164">
        <v>430</v>
      </c>
    </row>
    <row r="514" spans="1:5" ht="13.5" customHeight="1">
      <c r="A514" s="173">
        <v>421</v>
      </c>
      <c r="B514" s="170" t="s">
        <v>61</v>
      </c>
      <c r="C514" s="171">
        <v>50000</v>
      </c>
      <c r="D514" s="171">
        <v>215000</v>
      </c>
      <c r="E514" s="172">
        <v>430</v>
      </c>
    </row>
    <row r="515" spans="1:5" ht="13.5" customHeight="1">
      <c r="A515" s="25" t="s">
        <v>150</v>
      </c>
      <c r="B515" s="25"/>
      <c r="C515" s="26">
        <v>140000</v>
      </c>
      <c r="D515" s="26">
        <v>120000</v>
      </c>
      <c r="E515" s="27">
        <v>85.7142857142857</v>
      </c>
    </row>
    <row r="516" spans="1:5" ht="13.5" customHeight="1">
      <c r="A516" s="28" t="s">
        <v>153</v>
      </c>
      <c r="B516" s="28"/>
      <c r="C516" s="29">
        <v>140000</v>
      </c>
      <c r="D516" s="29">
        <v>120000</v>
      </c>
      <c r="E516" s="30">
        <v>85.7142857142857</v>
      </c>
    </row>
    <row r="517" spans="1:5" ht="13.5" customHeight="1">
      <c r="A517" s="19" t="s">
        <v>78</v>
      </c>
      <c r="B517" s="19"/>
      <c r="C517" s="20">
        <v>140000</v>
      </c>
      <c r="D517" s="20">
        <v>120000</v>
      </c>
      <c r="E517" s="21">
        <v>85.7142857142857</v>
      </c>
    </row>
    <row r="518" spans="1:5" ht="13.5" customHeight="1">
      <c r="A518" s="162">
        <v>3</v>
      </c>
      <c r="B518" s="161" t="s">
        <v>8</v>
      </c>
      <c r="C518" s="163">
        <v>140000</v>
      </c>
      <c r="D518" s="163">
        <v>120000</v>
      </c>
      <c r="E518" s="164">
        <v>85.7142857142857</v>
      </c>
    </row>
    <row r="519" spans="1:5" ht="13.5" customHeight="1">
      <c r="A519" s="162">
        <v>32</v>
      </c>
      <c r="B519" s="161" t="s">
        <v>41</v>
      </c>
      <c r="C519" s="163">
        <v>140000</v>
      </c>
      <c r="D519" s="163">
        <v>120000</v>
      </c>
      <c r="E519" s="164">
        <v>85.7142857142857</v>
      </c>
    </row>
    <row r="520" spans="1:5" ht="13.5" customHeight="1">
      <c r="A520" s="173">
        <v>322</v>
      </c>
      <c r="B520" s="170" t="s">
        <v>43</v>
      </c>
      <c r="C520" s="171">
        <v>50000</v>
      </c>
      <c r="D520" s="171">
        <v>50000</v>
      </c>
      <c r="E520" s="172">
        <v>100</v>
      </c>
    </row>
    <row r="521" spans="1:5" ht="13.5" customHeight="1">
      <c r="A521" s="173">
        <v>323</v>
      </c>
      <c r="B521" s="170" t="s">
        <v>44</v>
      </c>
      <c r="C521" s="171">
        <v>90000</v>
      </c>
      <c r="D521" s="171">
        <v>70000</v>
      </c>
      <c r="E521" s="172">
        <v>77.7777777777778</v>
      </c>
    </row>
    <row r="522" spans="1:5" ht="13.5" customHeight="1">
      <c r="A522" s="25" t="s">
        <v>160</v>
      </c>
      <c r="B522" s="25"/>
      <c r="C522" s="26">
        <v>500000</v>
      </c>
      <c r="D522" s="26">
        <v>350000</v>
      </c>
      <c r="E522" s="27">
        <v>70</v>
      </c>
    </row>
    <row r="523" spans="1:5" ht="13.5" customHeight="1">
      <c r="A523" s="28" t="s">
        <v>163</v>
      </c>
      <c r="B523" s="28"/>
      <c r="C523" s="29">
        <v>500000</v>
      </c>
      <c r="D523" s="29">
        <v>350000</v>
      </c>
      <c r="E523" s="30">
        <v>70</v>
      </c>
    </row>
    <row r="524" spans="1:5" ht="13.5" customHeight="1">
      <c r="A524" s="19" t="s">
        <v>78</v>
      </c>
      <c r="B524" s="19"/>
      <c r="C524" s="20">
        <v>450000</v>
      </c>
      <c r="D524" s="20">
        <v>310000</v>
      </c>
      <c r="E524" s="21">
        <v>68.8888888888889</v>
      </c>
    </row>
    <row r="525" spans="1:5" ht="13.5" customHeight="1">
      <c r="A525" s="162">
        <v>4</v>
      </c>
      <c r="B525" s="161" t="s">
        <v>9</v>
      </c>
      <c r="C525" s="163">
        <v>450000</v>
      </c>
      <c r="D525" s="163">
        <v>310000</v>
      </c>
      <c r="E525" s="164">
        <v>68.8888888888889</v>
      </c>
    </row>
    <row r="526" spans="1:5" ht="13.5" customHeight="1">
      <c r="A526" s="162">
        <v>42</v>
      </c>
      <c r="B526" s="161" t="s">
        <v>60</v>
      </c>
      <c r="C526" s="163">
        <v>450000</v>
      </c>
      <c r="D526" s="163">
        <v>310000</v>
      </c>
      <c r="E526" s="164">
        <v>68.8888888888889</v>
      </c>
    </row>
    <row r="527" spans="1:5" ht="13.5" customHeight="1">
      <c r="A527" s="173">
        <v>421</v>
      </c>
      <c r="B527" s="170" t="s">
        <v>61</v>
      </c>
      <c r="C527" s="171">
        <v>450000</v>
      </c>
      <c r="D527" s="171">
        <v>310000</v>
      </c>
      <c r="E527" s="172">
        <v>68.8888888888889</v>
      </c>
    </row>
    <row r="528" spans="1:5" ht="13.5" customHeight="1">
      <c r="A528" s="19" t="s">
        <v>87</v>
      </c>
      <c r="B528" s="19"/>
      <c r="C528" s="20">
        <v>50000</v>
      </c>
      <c r="D528" s="20">
        <v>40000</v>
      </c>
      <c r="E528" s="21">
        <v>80</v>
      </c>
    </row>
    <row r="529" spans="1:5" ht="13.5" customHeight="1">
      <c r="A529" s="162">
        <v>4</v>
      </c>
      <c r="B529" s="161" t="s">
        <v>9</v>
      </c>
      <c r="C529" s="163">
        <v>50000</v>
      </c>
      <c r="D529" s="163">
        <v>40000</v>
      </c>
      <c r="E529" s="164">
        <v>80</v>
      </c>
    </row>
    <row r="530" spans="1:5" ht="13.5" customHeight="1">
      <c r="A530" s="162">
        <v>42</v>
      </c>
      <c r="B530" s="161" t="s">
        <v>60</v>
      </c>
      <c r="C530" s="163">
        <v>50000</v>
      </c>
      <c r="D530" s="163">
        <v>40000</v>
      </c>
      <c r="E530" s="164">
        <v>80</v>
      </c>
    </row>
    <row r="531" spans="1:5" ht="13.5" customHeight="1">
      <c r="A531" s="173">
        <v>421</v>
      </c>
      <c r="B531" s="170" t="s">
        <v>61</v>
      </c>
      <c r="C531" s="171">
        <v>50000</v>
      </c>
      <c r="D531" s="171">
        <v>40000</v>
      </c>
      <c r="E531" s="172">
        <v>80</v>
      </c>
    </row>
    <row r="532" spans="1:5" ht="13.5" customHeight="1">
      <c r="A532" s="25" t="s">
        <v>142</v>
      </c>
      <c r="B532" s="25"/>
      <c r="C532" s="26">
        <v>135000</v>
      </c>
      <c r="D532" s="26">
        <v>160000</v>
      </c>
      <c r="E532" s="27">
        <v>118.518518518519</v>
      </c>
    </row>
    <row r="533" spans="1:5" ht="13.5" customHeight="1">
      <c r="A533" s="28" t="s">
        <v>145</v>
      </c>
      <c r="B533" s="28"/>
      <c r="C533" s="29">
        <v>40000</v>
      </c>
      <c r="D533" s="29">
        <v>50000</v>
      </c>
      <c r="E533" s="30">
        <v>125</v>
      </c>
    </row>
    <row r="534" spans="1:5" ht="13.5" customHeight="1">
      <c r="A534" s="19" t="s">
        <v>77</v>
      </c>
      <c r="B534" s="19"/>
      <c r="C534" s="20">
        <v>40000</v>
      </c>
      <c r="D534" s="20">
        <v>50000</v>
      </c>
      <c r="E534" s="21">
        <v>125</v>
      </c>
    </row>
    <row r="535" spans="1:5" ht="13.5" customHeight="1">
      <c r="A535" s="162">
        <v>3</v>
      </c>
      <c r="B535" s="161" t="s">
        <v>8</v>
      </c>
      <c r="C535" s="163">
        <v>40000</v>
      </c>
      <c r="D535" s="163">
        <v>50000</v>
      </c>
      <c r="E535" s="164">
        <v>125</v>
      </c>
    </row>
    <row r="536" spans="1:5" ht="13.5" customHeight="1">
      <c r="A536" s="162">
        <v>32</v>
      </c>
      <c r="B536" s="161" t="s">
        <v>41</v>
      </c>
      <c r="C536" s="163">
        <v>40000</v>
      </c>
      <c r="D536" s="163">
        <v>50000</v>
      </c>
      <c r="E536" s="164">
        <v>125</v>
      </c>
    </row>
    <row r="537" spans="1:5" ht="13.5" customHeight="1">
      <c r="A537" s="173">
        <v>323</v>
      </c>
      <c r="B537" s="170" t="s">
        <v>44</v>
      </c>
      <c r="C537" s="171">
        <v>40000</v>
      </c>
      <c r="D537" s="171">
        <v>50000</v>
      </c>
      <c r="E537" s="172">
        <v>125</v>
      </c>
    </row>
    <row r="538" spans="1:5" ht="13.5" customHeight="1">
      <c r="A538" s="28" t="s">
        <v>146</v>
      </c>
      <c r="B538" s="28"/>
      <c r="C538" s="29">
        <v>65000</v>
      </c>
      <c r="D538" s="29">
        <v>80000</v>
      </c>
      <c r="E538" s="30">
        <v>123.07692307692301</v>
      </c>
    </row>
    <row r="539" spans="1:5" ht="13.5" customHeight="1">
      <c r="A539" s="19" t="s">
        <v>77</v>
      </c>
      <c r="B539" s="19"/>
      <c r="C539" s="20">
        <v>65000</v>
      </c>
      <c r="D539" s="20">
        <v>80000</v>
      </c>
      <c r="E539" s="21">
        <v>123.07692307692301</v>
      </c>
    </row>
    <row r="540" spans="1:5" ht="13.5" customHeight="1">
      <c r="A540" s="162">
        <v>3</v>
      </c>
      <c r="B540" s="161" t="s">
        <v>8</v>
      </c>
      <c r="C540" s="163">
        <v>65000</v>
      </c>
      <c r="D540" s="163">
        <v>80000</v>
      </c>
      <c r="E540" s="164">
        <v>123.07692307692301</v>
      </c>
    </row>
    <row r="541" spans="1:5" ht="13.5" customHeight="1">
      <c r="A541" s="162">
        <v>32</v>
      </c>
      <c r="B541" s="161" t="s">
        <v>41</v>
      </c>
      <c r="C541" s="163">
        <v>65000</v>
      </c>
      <c r="D541" s="163">
        <v>80000</v>
      </c>
      <c r="E541" s="164">
        <v>123.07692307692301</v>
      </c>
    </row>
    <row r="542" spans="1:5" ht="13.5" customHeight="1">
      <c r="A542" s="173">
        <v>323</v>
      </c>
      <c r="B542" s="170" t="s">
        <v>44</v>
      </c>
      <c r="C542" s="171">
        <v>65000</v>
      </c>
      <c r="D542" s="171">
        <v>80000</v>
      </c>
      <c r="E542" s="172">
        <v>123.07692307692301</v>
      </c>
    </row>
    <row r="543" spans="1:5" ht="13.5" customHeight="1">
      <c r="A543" s="28" t="s">
        <v>147</v>
      </c>
      <c r="B543" s="28"/>
      <c r="C543" s="29">
        <v>30000</v>
      </c>
      <c r="D543" s="29">
        <v>30000</v>
      </c>
      <c r="E543" s="30">
        <v>100</v>
      </c>
    </row>
    <row r="544" spans="1:5" ht="13.5" customHeight="1">
      <c r="A544" s="19" t="s">
        <v>77</v>
      </c>
      <c r="B544" s="19"/>
      <c r="C544" s="20">
        <v>30000</v>
      </c>
      <c r="D544" s="20">
        <v>30000</v>
      </c>
      <c r="E544" s="21">
        <v>100</v>
      </c>
    </row>
    <row r="545" spans="1:5" ht="13.5" customHeight="1">
      <c r="A545" s="162">
        <v>3</v>
      </c>
      <c r="B545" s="161" t="s">
        <v>8</v>
      </c>
      <c r="C545" s="163">
        <v>30000</v>
      </c>
      <c r="D545" s="163">
        <v>30000</v>
      </c>
      <c r="E545" s="164">
        <v>100</v>
      </c>
    </row>
    <row r="546" spans="1:5" ht="13.5" customHeight="1">
      <c r="A546" s="162">
        <v>32</v>
      </c>
      <c r="B546" s="161" t="s">
        <v>41</v>
      </c>
      <c r="C546" s="163">
        <v>30000</v>
      </c>
      <c r="D546" s="163">
        <v>30000</v>
      </c>
      <c r="E546" s="164">
        <v>100</v>
      </c>
    </row>
    <row r="547" spans="1:5" ht="13.5" customHeight="1">
      <c r="A547" s="173">
        <v>323</v>
      </c>
      <c r="B547" s="170" t="s">
        <v>44</v>
      </c>
      <c r="C547" s="171">
        <v>30000</v>
      </c>
      <c r="D547" s="171">
        <v>30000</v>
      </c>
      <c r="E547" s="172">
        <v>100</v>
      </c>
    </row>
    <row r="548" spans="1:5" ht="13.5" customHeight="1">
      <c r="A548" s="25" t="s">
        <v>142</v>
      </c>
      <c r="B548" s="25"/>
      <c r="C548" s="26">
        <v>180000</v>
      </c>
      <c r="D548" s="26">
        <v>10000</v>
      </c>
      <c r="E548" s="27">
        <v>5.555555555555561</v>
      </c>
    </row>
    <row r="549" spans="1:5" ht="13.5" customHeight="1">
      <c r="A549" s="28" t="s">
        <v>148</v>
      </c>
      <c r="B549" s="28"/>
      <c r="C549" s="29">
        <v>180000</v>
      </c>
      <c r="D549" s="29">
        <v>10000</v>
      </c>
      <c r="E549" s="30">
        <v>5.555555555555561</v>
      </c>
    </row>
    <row r="550" spans="1:5" ht="13.5" customHeight="1">
      <c r="A550" s="19" t="s">
        <v>77</v>
      </c>
      <c r="B550" s="19"/>
      <c r="C550" s="20">
        <v>180000</v>
      </c>
      <c r="D550" s="20">
        <v>10000</v>
      </c>
      <c r="E550" s="21">
        <v>5.555555555555561</v>
      </c>
    </row>
    <row r="551" spans="1:5" ht="13.5" customHeight="1">
      <c r="A551" s="162">
        <v>3</v>
      </c>
      <c r="B551" s="161" t="s">
        <v>8</v>
      </c>
      <c r="C551" s="163">
        <v>180000</v>
      </c>
      <c r="D551" s="163">
        <v>10000</v>
      </c>
      <c r="E551" s="164">
        <v>5.555555555555561</v>
      </c>
    </row>
    <row r="552" spans="1:5" ht="13.5" customHeight="1">
      <c r="A552" s="162">
        <v>36</v>
      </c>
      <c r="B552" s="161" t="s">
        <v>52</v>
      </c>
      <c r="C552" s="163">
        <v>180000</v>
      </c>
      <c r="D552" s="163">
        <v>10000</v>
      </c>
      <c r="E552" s="164">
        <v>5.555555555555561</v>
      </c>
    </row>
    <row r="553" spans="1:5" ht="13.5" customHeight="1">
      <c r="A553" s="173">
        <v>363</v>
      </c>
      <c r="B553" s="170" t="s">
        <v>53</v>
      </c>
      <c r="C553" s="171">
        <v>180000</v>
      </c>
      <c r="D553" s="171">
        <v>10000</v>
      </c>
      <c r="E553" s="172">
        <v>5.555555555555561</v>
      </c>
    </row>
    <row r="554" spans="1:5" ht="13.5" customHeight="1">
      <c r="A554" s="31" t="s">
        <v>119</v>
      </c>
      <c r="B554" s="31"/>
      <c r="C554" s="32">
        <v>2319100</v>
      </c>
      <c r="D554" s="32">
        <v>2308000</v>
      </c>
      <c r="E554" s="33">
        <v>99.5213660471735</v>
      </c>
    </row>
    <row r="555" spans="1:5" ht="13.5" customHeight="1">
      <c r="A555" s="25" t="s">
        <v>134</v>
      </c>
      <c r="B555" s="25"/>
      <c r="C555" s="26">
        <v>110000</v>
      </c>
      <c r="D555" s="26">
        <v>120000</v>
      </c>
      <c r="E555" s="27">
        <v>109.09090909090901</v>
      </c>
    </row>
    <row r="556" spans="1:5" ht="13.5" customHeight="1">
      <c r="A556" s="28" t="s">
        <v>137</v>
      </c>
      <c r="B556" s="28"/>
      <c r="C556" s="29">
        <v>110000</v>
      </c>
      <c r="D556" s="29">
        <v>120000</v>
      </c>
      <c r="E556" s="30">
        <v>109.09090909090901</v>
      </c>
    </row>
    <row r="557" spans="1:5" ht="13.5" customHeight="1">
      <c r="A557" s="19" t="s">
        <v>78</v>
      </c>
      <c r="B557" s="19"/>
      <c r="C557" s="20">
        <v>110000</v>
      </c>
      <c r="D557" s="20">
        <v>120000</v>
      </c>
      <c r="E557" s="21">
        <v>109.09090909090901</v>
      </c>
    </row>
    <row r="558" spans="1:5" ht="13.5" customHeight="1">
      <c r="A558" s="162">
        <v>4</v>
      </c>
      <c r="B558" s="161" t="s">
        <v>9</v>
      </c>
      <c r="C558" s="163">
        <v>110000</v>
      </c>
      <c r="D558" s="163">
        <v>120000</v>
      </c>
      <c r="E558" s="164">
        <v>109.09090909090901</v>
      </c>
    </row>
    <row r="559" spans="1:5" ht="13.5" customHeight="1">
      <c r="A559" s="162">
        <v>42</v>
      </c>
      <c r="B559" s="161" t="s">
        <v>60</v>
      </c>
      <c r="C559" s="163">
        <v>110000</v>
      </c>
      <c r="D559" s="163">
        <v>120000</v>
      </c>
      <c r="E559" s="164">
        <v>109.09090909090901</v>
      </c>
    </row>
    <row r="560" spans="1:5" ht="13.5" customHeight="1">
      <c r="A560" s="173">
        <v>426</v>
      </c>
      <c r="B560" s="170" t="s">
        <v>65</v>
      </c>
      <c r="C560" s="171">
        <v>110000</v>
      </c>
      <c r="D560" s="171">
        <v>120000</v>
      </c>
      <c r="E560" s="172">
        <v>109.09090909090901</v>
      </c>
    </row>
    <row r="561" spans="1:5" ht="13.5" customHeight="1">
      <c r="A561" s="25" t="s">
        <v>150</v>
      </c>
      <c r="B561" s="25"/>
      <c r="C561" s="26">
        <v>301100</v>
      </c>
      <c r="D561" s="26">
        <v>220000</v>
      </c>
      <c r="E561" s="27">
        <v>73.0654267685154</v>
      </c>
    </row>
    <row r="562" spans="1:5" ht="13.5" customHeight="1">
      <c r="A562" s="28" t="s">
        <v>152</v>
      </c>
      <c r="B562" s="28"/>
      <c r="C562" s="29">
        <v>290100</v>
      </c>
      <c r="D562" s="29">
        <v>200000</v>
      </c>
      <c r="E562" s="30">
        <v>68.9417442261289</v>
      </c>
    </row>
    <row r="563" spans="1:5" ht="13.5" customHeight="1">
      <c r="A563" s="19" t="s">
        <v>77</v>
      </c>
      <c r="B563" s="19"/>
      <c r="C563" s="20">
        <v>287000</v>
      </c>
      <c r="D563" s="20">
        <v>200000</v>
      </c>
      <c r="E563" s="21">
        <v>69.6864111498258</v>
      </c>
    </row>
    <row r="564" spans="1:5" ht="13.5" customHeight="1">
      <c r="A564" s="162">
        <v>3</v>
      </c>
      <c r="B564" s="161" t="s">
        <v>8</v>
      </c>
      <c r="C564" s="163">
        <v>287000</v>
      </c>
      <c r="D564" s="163">
        <v>200000</v>
      </c>
      <c r="E564" s="164">
        <v>69.6864111498258</v>
      </c>
    </row>
    <row r="565" spans="1:5" ht="13.5" customHeight="1">
      <c r="A565" s="162">
        <v>32</v>
      </c>
      <c r="B565" s="161" t="s">
        <v>41</v>
      </c>
      <c r="C565" s="163">
        <v>287000</v>
      </c>
      <c r="D565" s="163">
        <v>200000</v>
      </c>
      <c r="E565" s="164">
        <v>69.6864111498258</v>
      </c>
    </row>
    <row r="566" spans="1:5" ht="13.5" customHeight="1">
      <c r="A566" s="173">
        <v>322</v>
      </c>
      <c r="B566" s="170" t="s">
        <v>43</v>
      </c>
      <c r="C566" s="171">
        <v>120000</v>
      </c>
      <c r="D566" s="171">
        <v>85000</v>
      </c>
      <c r="E566" s="172">
        <v>70.8333333333333</v>
      </c>
    </row>
    <row r="567" spans="1:5" ht="13.5" customHeight="1">
      <c r="A567" s="173">
        <v>323</v>
      </c>
      <c r="B567" s="170" t="s">
        <v>44</v>
      </c>
      <c r="C567" s="171">
        <v>164000</v>
      </c>
      <c r="D567" s="171">
        <v>112000</v>
      </c>
      <c r="E567" s="172">
        <v>68.2926829268293</v>
      </c>
    </row>
    <row r="568" spans="1:5" ht="13.5" customHeight="1">
      <c r="A568" s="173">
        <v>329</v>
      </c>
      <c r="B568" s="170" t="s">
        <v>46</v>
      </c>
      <c r="C568" s="171">
        <v>3000</v>
      </c>
      <c r="D568" s="171">
        <v>3000</v>
      </c>
      <c r="E568" s="172">
        <v>100</v>
      </c>
    </row>
    <row r="569" spans="1:5" ht="13.5" customHeight="1">
      <c r="A569" s="19" t="s">
        <v>89</v>
      </c>
      <c r="B569" s="19"/>
      <c r="C569" s="20">
        <v>3100</v>
      </c>
      <c r="D569" s="20">
        <v>0</v>
      </c>
      <c r="E569" s="21">
        <v>0</v>
      </c>
    </row>
    <row r="570" spans="1:5" ht="13.5" customHeight="1">
      <c r="A570" s="162">
        <v>3</v>
      </c>
      <c r="B570" s="161" t="s">
        <v>8</v>
      </c>
      <c r="C570" s="163">
        <v>3100</v>
      </c>
      <c r="D570" s="163">
        <v>0</v>
      </c>
      <c r="E570" s="164">
        <v>0</v>
      </c>
    </row>
    <row r="571" spans="1:5" ht="13.5" customHeight="1">
      <c r="A571" s="162">
        <v>32</v>
      </c>
      <c r="B571" s="161" t="s">
        <v>41</v>
      </c>
      <c r="C571" s="163">
        <v>3100</v>
      </c>
      <c r="D571" s="163">
        <v>0</v>
      </c>
      <c r="E571" s="164">
        <v>0</v>
      </c>
    </row>
    <row r="572" spans="1:5" ht="13.5" customHeight="1">
      <c r="A572" s="173">
        <v>322</v>
      </c>
      <c r="B572" s="170" t="s">
        <v>43</v>
      </c>
      <c r="C572" s="171">
        <v>3100</v>
      </c>
      <c r="D572" s="171">
        <v>0</v>
      </c>
      <c r="E572" s="172">
        <v>0</v>
      </c>
    </row>
    <row r="573" spans="1:5" ht="13.5" customHeight="1">
      <c r="A573" s="28" t="s">
        <v>154</v>
      </c>
      <c r="B573" s="28"/>
      <c r="C573" s="29">
        <v>11000</v>
      </c>
      <c r="D573" s="29">
        <v>20000</v>
      </c>
      <c r="E573" s="30">
        <v>181.81818181818198</v>
      </c>
    </row>
    <row r="574" spans="1:5" ht="13.5" customHeight="1">
      <c r="A574" s="19" t="s">
        <v>77</v>
      </c>
      <c r="B574" s="19"/>
      <c r="C574" s="20">
        <v>11000</v>
      </c>
      <c r="D574" s="20">
        <v>20000</v>
      </c>
      <c r="E574" s="21">
        <v>181.81818181818198</v>
      </c>
    </row>
    <row r="575" spans="1:5" ht="13.5" customHeight="1">
      <c r="A575" s="162">
        <v>3</v>
      </c>
      <c r="B575" s="161" t="s">
        <v>8</v>
      </c>
      <c r="C575" s="163">
        <v>11000</v>
      </c>
      <c r="D575" s="163">
        <v>20000</v>
      </c>
      <c r="E575" s="164">
        <v>181.81818181818198</v>
      </c>
    </row>
    <row r="576" spans="1:5" ht="13.5" customHeight="1">
      <c r="A576" s="162">
        <v>32</v>
      </c>
      <c r="B576" s="161" t="s">
        <v>41</v>
      </c>
      <c r="C576" s="163">
        <v>11000</v>
      </c>
      <c r="D576" s="163">
        <v>20000</v>
      </c>
      <c r="E576" s="164">
        <v>181.81818181818198</v>
      </c>
    </row>
    <row r="577" spans="1:5" ht="13.5" customHeight="1">
      <c r="A577" s="173">
        <v>323</v>
      </c>
      <c r="B577" s="170" t="s">
        <v>44</v>
      </c>
      <c r="C577" s="171">
        <v>11000</v>
      </c>
      <c r="D577" s="171">
        <v>20000</v>
      </c>
      <c r="E577" s="172">
        <v>181.81818181818198</v>
      </c>
    </row>
    <row r="578" spans="1:5" ht="13.5" customHeight="1">
      <c r="A578" s="25" t="s">
        <v>160</v>
      </c>
      <c r="B578" s="25"/>
      <c r="C578" s="26">
        <v>805000</v>
      </c>
      <c r="D578" s="26">
        <v>1058000</v>
      </c>
      <c r="E578" s="27">
        <v>131.428571428571</v>
      </c>
    </row>
    <row r="579" spans="1:5" ht="13.5" customHeight="1">
      <c r="A579" s="28" t="s">
        <v>164</v>
      </c>
      <c r="B579" s="28"/>
      <c r="C579" s="29">
        <v>0</v>
      </c>
      <c r="D579" s="29">
        <v>40000</v>
      </c>
      <c r="E579" s="30">
        <v>0</v>
      </c>
    </row>
    <row r="580" spans="1:5" ht="13.5" customHeight="1">
      <c r="A580" s="19" t="s">
        <v>77</v>
      </c>
      <c r="B580" s="19"/>
      <c r="C580" s="20">
        <v>0</v>
      </c>
      <c r="D580" s="20">
        <v>40000</v>
      </c>
      <c r="E580" s="21">
        <v>0</v>
      </c>
    </row>
    <row r="581" spans="1:5" ht="13.5" customHeight="1">
      <c r="A581" s="162">
        <v>4</v>
      </c>
      <c r="B581" s="161" t="s">
        <v>9</v>
      </c>
      <c r="C581" s="163">
        <v>0</v>
      </c>
      <c r="D581" s="163">
        <v>40000</v>
      </c>
      <c r="E581" s="164">
        <v>0</v>
      </c>
    </row>
    <row r="582" spans="1:5" ht="13.5" customHeight="1">
      <c r="A582" s="162">
        <v>42</v>
      </c>
      <c r="B582" s="161" t="s">
        <v>60</v>
      </c>
      <c r="C582" s="163">
        <v>0</v>
      </c>
      <c r="D582" s="163">
        <v>40000</v>
      </c>
      <c r="E582" s="164">
        <v>0</v>
      </c>
    </row>
    <row r="583" spans="1:5" ht="13.5" customHeight="1">
      <c r="A583" s="173">
        <v>422</v>
      </c>
      <c r="B583" s="170" t="s">
        <v>62</v>
      </c>
      <c r="C583" s="171">
        <v>0</v>
      </c>
      <c r="D583" s="171">
        <v>40000</v>
      </c>
      <c r="E583" s="172">
        <v>0</v>
      </c>
    </row>
    <row r="584" spans="1:5" ht="13.5" customHeight="1">
      <c r="A584" s="28" t="s">
        <v>165</v>
      </c>
      <c r="B584" s="28"/>
      <c r="C584" s="29">
        <v>90000</v>
      </c>
      <c r="D584" s="29">
        <v>150000</v>
      </c>
      <c r="E584" s="30">
        <v>166.666666666667</v>
      </c>
    </row>
    <row r="585" spans="1:5" ht="13.5" customHeight="1">
      <c r="A585" s="19" t="s">
        <v>78</v>
      </c>
      <c r="B585" s="19"/>
      <c r="C585" s="20">
        <v>90000</v>
      </c>
      <c r="D585" s="20">
        <v>150000</v>
      </c>
      <c r="E585" s="21">
        <v>166.666666666667</v>
      </c>
    </row>
    <row r="586" spans="1:5" ht="13.5" customHeight="1">
      <c r="A586" s="162">
        <v>4</v>
      </c>
      <c r="B586" s="161" t="s">
        <v>9</v>
      </c>
      <c r="C586" s="163">
        <v>90000</v>
      </c>
      <c r="D586" s="163">
        <v>150000</v>
      </c>
      <c r="E586" s="164">
        <v>166.666666666667</v>
      </c>
    </row>
    <row r="587" spans="1:5" ht="13.5" customHeight="1">
      <c r="A587" s="162">
        <v>45</v>
      </c>
      <c r="B587" s="161" t="s">
        <v>66</v>
      </c>
      <c r="C587" s="163">
        <v>90000</v>
      </c>
      <c r="D587" s="163">
        <v>150000</v>
      </c>
      <c r="E587" s="164">
        <v>166.666666666667</v>
      </c>
    </row>
    <row r="588" spans="1:5" ht="13.5" customHeight="1">
      <c r="A588" s="173">
        <v>451</v>
      </c>
      <c r="B588" s="170" t="s">
        <v>67</v>
      </c>
      <c r="C588" s="171">
        <v>90000</v>
      </c>
      <c r="D588" s="171">
        <v>150000</v>
      </c>
      <c r="E588" s="172">
        <v>166.666666666667</v>
      </c>
    </row>
    <row r="589" spans="1:5" ht="13.5" customHeight="1">
      <c r="A589" s="28" t="s">
        <v>166</v>
      </c>
      <c r="B589" s="28"/>
      <c r="C589" s="29">
        <v>600000</v>
      </c>
      <c r="D589" s="29">
        <v>750000</v>
      </c>
      <c r="E589" s="30">
        <v>125</v>
      </c>
    </row>
    <row r="590" spans="1:5" ht="13.5" customHeight="1">
      <c r="A590" s="19" t="s">
        <v>77</v>
      </c>
      <c r="B590" s="19"/>
      <c r="C590" s="20">
        <v>200000</v>
      </c>
      <c r="D590" s="20">
        <v>0</v>
      </c>
      <c r="E590" s="21">
        <v>0</v>
      </c>
    </row>
    <row r="591" spans="1:5" ht="13.5" customHeight="1">
      <c r="A591" s="162">
        <v>4</v>
      </c>
      <c r="B591" s="161" t="s">
        <v>9</v>
      </c>
      <c r="C591" s="163">
        <v>200000</v>
      </c>
      <c r="D591" s="163">
        <v>0</v>
      </c>
      <c r="E591" s="164">
        <v>0</v>
      </c>
    </row>
    <row r="592" spans="1:5" ht="13.5" customHeight="1">
      <c r="A592" s="162">
        <v>42</v>
      </c>
      <c r="B592" s="161" t="s">
        <v>60</v>
      </c>
      <c r="C592" s="163">
        <v>200000</v>
      </c>
      <c r="D592" s="163">
        <v>0</v>
      </c>
      <c r="E592" s="164">
        <v>0</v>
      </c>
    </row>
    <row r="593" spans="1:5" ht="13.5" customHeight="1">
      <c r="A593" s="173">
        <v>421</v>
      </c>
      <c r="B593" s="170" t="s">
        <v>61</v>
      </c>
      <c r="C593" s="171">
        <v>200000</v>
      </c>
      <c r="D593" s="171">
        <v>0</v>
      </c>
      <c r="E593" s="172">
        <v>0</v>
      </c>
    </row>
    <row r="594" spans="1:5" ht="13.5" customHeight="1">
      <c r="A594" s="19" t="s">
        <v>78</v>
      </c>
      <c r="B594" s="19"/>
      <c r="C594" s="20">
        <v>0</v>
      </c>
      <c r="D594" s="20">
        <v>250000</v>
      </c>
      <c r="E594" s="21">
        <v>0</v>
      </c>
    </row>
    <row r="595" spans="1:5" ht="13.5" customHeight="1">
      <c r="A595" s="162">
        <v>4</v>
      </c>
      <c r="B595" s="161" t="s">
        <v>9</v>
      </c>
      <c r="C595" s="163">
        <v>0</v>
      </c>
      <c r="D595" s="163">
        <v>250000</v>
      </c>
      <c r="E595" s="164">
        <v>0</v>
      </c>
    </row>
    <row r="596" spans="1:5" ht="13.5" customHeight="1">
      <c r="A596" s="162">
        <v>42</v>
      </c>
      <c r="B596" s="161" t="s">
        <v>60</v>
      </c>
      <c r="C596" s="163">
        <v>0</v>
      </c>
      <c r="D596" s="163">
        <v>250000</v>
      </c>
      <c r="E596" s="164">
        <v>0</v>
      </c>
    </row>
    <row r="597" spans="1:5" ht="13.5" customHeight="1">
      <c r="A597" s="173">
        <v>421</v>
      </c>
      <c r="B597" s="170" t="s">
        <v>61</v>
      </c>
      <c r="C597" s="171">
        <v>0</v>
      </c>
      <c r="D597" s="171">
        <v>250000</v>
      </c>
      <c r="E597" s="172">
        <v>0</v>
      </c>
    </row>
    <row r="598" spans="1:5" ht="13.5" customHeight="1">
      <c r="A598" s="19" t="s">
        <v>83</v>
      </c>
      <c r="B598" s="19"/>
      <c r="C598" s="20">
        <v>400000</v>
      </c>
      <c r="D598" s="20">
        <v>500000</v>
      </c>
      <c r="E598" s="21">
        <v>125</v>
      </c>
    </row>
    <row r="599" spans="1:5" ht="13.5" customHeight="1">
      <c r="A599" s="162">
        <v>4</v>
      </c>
      <c r="B599" s="161" t="s">
        <v>9</v>
      </c>
      <c r="C599" s="163">
        <v>400000</v>
      </c>
      <c r="D599" s="163">
        <v>500000</v>
      </c>
      <c r="E599" s="164">
        <v>125</v>
      </c>
    </row>
    <row r="600" spans="1:5" ht="13.5" customHeight="1">
      <c r="A600" s="162">
        <v>42</v>
      </c>
      <c r="B600" s="161" t="s">
        <v>60</v>
      </c>
      <c r="C600" s="163">
        <v>400000</v>
      </c>
      <c r="D600" s="163">
        <v>500000</v>
      </c>
      <c r="E600" s="164">
        <v>125</v>
      </c>
    </row>
    <row r="601" spans="1:5" ht="13.5" customHeight="1">
      <c r="A601" s="173">
        <v>421</v>
      </c>
      <c r="B601" s="170" t="s">
        <v>61</v>
      </c>
      <c r="C601" s="171">
        <v>400000</v>
      </c>
      <c r="D601" s="171">
        <v>500000</v>
      </c>
      <c r="E601" s="172">
        <v>125</v>
      </c>
    </row>
    <row r="602" spans="1:5" ht="13.5" customHeight="1">
      <c r="A602" s="28" t="s">
        <v>167</v>
      </c>
      <c r="B602" s="28"/>
      <c r="C602" s="29">
        <v>20000</v>
      </c>
      <c r="D602" s="29">
        <v>40000</v>
      </c>
      <c r="E602" s="30">
        <v>200</v>
      </c>
    </row>
    <row r="603" spans="1:5" ht="13.5" customHeight="1">
      <c r="A603" s="19" t="s">
        <v>78</v>
      </c>
      <c r="B603" s="19"/>
      <c r="C603" s="20">
        <v>20000</v>
      </c>
      <c r="D603" s="20">
        <v>40000</v>
      </c>
      <c r="E603" s="21">
        <v>200</v>
      </c>
    </row>
    <row r="604" spans="1:5" ht="13.5" customHeight="1">
      <c r="A604" s="162">
        <v>4</v>
      </c>
      <c r="B604" s="161" t="s">
        <v>9</v>
      </c>
      <c r="C604" s="163">
        <v>20000</v>
      </c>
      <c r="D604" s="163">
        <v>40000</v>
      </c>
      <c r="E604" s="164">
        <v>200</v>
      </c>
    </row>
    <row r="605" spans="1:5" ht="13.5" customHeight="1">
      <c r="A605" s="162">
        <v>42</v>
      </c>
      <c r="B605" s="161" t="s">
        <v>60</v>
      </c>
      <c r="C605" s="163">
        <v>20000</v>
      </c>
      <c r="D605" s="163">
        <v>40000</v>
      </c>
      <c r="E605" s="164">
        <v>200</v>
      </c>
    </row>
    <row r="606" spans="1:5" ht="13.5" customHeight="1">
      <c r="A606" s="173">
        <v>421</v>
      </c>
      <c r="B606" s="170" t="s">
        <v>61</v>
      </c>
      <c r="C606" s="171">
        <v>20000</v>
      </c>
      <c r="D606" s="171">
        <v>40000</v>
      </c>
      <c r="E606" s="172">
        <v>200</v>
      </c>
    </row>
    <row r="607" spans="1:5" ht="13.5" customHeight="1">
      <c r="A607" s="28" t="s">
        <v>171</v>
      </c>
      <c r="B607" s="28"/>
      <c r="C607" s="29">
        <v>80000</v>
      </c>
      <c r="D607" s="29">
        <v>50000</v>
      </c>
      <c r="E607" s="30">
        <v>62.5</v>
      </c>
    </row>
    <row r="608" spans="1:5" ht="13.5" customHeight="1">
      <c r="A608" s="19" t="s">
        <v>77</v>
      </c>
      <c r="B608" s="19"/>
      <c r="C608" s="20">
        <v>80000</v>
      </c>
      <c r="D608" s="20">
        <v>50000</v>
      </c>
      <c r="E608" s="21">
        <v>62.5</v>
      </c>
    </row>
    <row r="609" spans="1:5" ht="13.5" customHeight="1">
      <c r="A609" s="162">
        <v>4</v>
      </c>
      <c r="B609" s="161" t="s">
        <v>9</v>
      </c>
      <c r="C609" s="163">
        <v>80000</v>
      </c>
      <c r="D609" s="163">
        <v>50000</v>
      </c>
      <c r="E609" s="164">
        <v>62.5</v>
      </c>
    </row>
    <row r="610" spans="1:5" ht="13.5" customHeight="1">
      <c r="A610" s="162">
        <v>42</v>
      </c>
      <c r="B610" s="161" t="s">
        <v>60</v>
      </c>
      <c r="C610" s="163">
        <v>80000</v>
      </c>
      <c r="D610" s="163">
        <v>50000</v>
      </c>
      <c r="E610" s="164">
        <v>62.5</v>
      </c>
    </row>
    <row r="611" spans="1:5" ht="13.5" customHeight="1">
      <c r="A611" s="173">
        <v>422</v>
      </c>
      <c r="B611" s="170" t="s">
        <v>62</v>
      </c>
      <c r="C611" s="171">
        <v>80000</v>
      </c>
      <c r="D611" s="171">
        <v>50000</v>
      </c>
      <c r="E611" s="172">
        <v>62.5</v>
      </c>
    </row>
    <row r="612" spans="1:5" ht="13.5" customHeight="1">
      <c r="A612" s="28" t="s">
        <v>172</v>
      </c>
      <c r="B612" s="28"/>
      <c r="C612" s="29">
        <v>3000</v>
      </c>
      <c r="D612" s="29">
        <v>15000</v>
      </c>
      <c r="E612" s="30">
        <v>500</v>
      </c>
    </row>
    <row r="613" spans="1:5" ht="13.5" customHeight="1">
      <c r="A613" s="19" t="s">
        <v>77</v>
      </c>
      <c r="B613" s="19"/>
      <c r="C613" s="20">
        <v>3000</v>
      </c>
      <c r="D613" s="20">
        <v>15000</v>
      </c>
      <c r="E613" s="21">
        <v>500</v>
      </c>
    </row>
    <row r="614" spans="1:5" ht="13.5" customHeight="1">
      <c r="A614" s="162">
        <v>4</v>
      </c>
      <c r="B614" s="161" t="s">
        <v>9</v>
      </c>
      <c r="C614" s="163">
        <v>3000</v>
      </c>
      <c r="D614" s="163">
        <v>15000</v>
      </c>
      <c r="E614" s="164">
        <v>500</v>
      </c>
    </row>
    <row r="615" spans="1:5" ht="13.5" customHeight="1">
      <c r="A615" s="162">
        <v>42</v>
      </c>
      <c r="B615" s="161" t="s">
        <v>60</v>
      </c>
      <c r="C615" s="163">
        <v>3000</v>
      </c>
      <c r="D615" s="163">
        <v>15000</v>
      </c>
      <c r="E615" s="164">
        <v>500</v>
      </c>
    </row>
    <row r="616" spans="1:5" ht="13.5" customHeight="1">
      <c r="A616" s="173">
        <v>422</v>
      </c>
      <c r="B616" s="170" t="s">
        <v>62</v>
      </c>
      <c r="C616" s="171">
        <v>3000</v>
      </c>
      <c r="D616" s="171">
        <v>15000</v>
      </c>
      <c r="E616" s="172">
        <v>500</v>
      </c>
    </row>
    <row r="617" spans="1:5" ht="13.5" customHeight="1">
      <c r="A617" s="28" t="s">
        <v>173</v>
      </c>
      <c r="B617" s="28"/>
      <c r="C617" s="29">
        <v>12000</v>
      </c>
      <c r="D617" s="29">
        <v>13000</v>
      </c>
      <c r="E617" s="30">
        <v>108.333333333333</v>
      </c>
    </row>
    <row r="618" spans="1:5" ht="13.5" customHeight="1">
      <c r="A618" s="19" t="s">
        <v>77</v>
      </c>
      <c r="B618" s="19"/>
      <c r="C618" s="20">
        <v>12000</v>
      </c>
      <c r="D618" s="20">
        <v>13000</v>
      </c>
      <c r="E618" s="21">
        <v>108.333333333333</v>
      </c>
    </row>
    <row r="619" spans="1:5" ht="13.5" customHeight="1">
      <c r="A619" s="162">
        <v>3</v>
      </c>
      <c r="B619" s="161" t="s">
        <v>8</v>
      </c>
      <c r="C619" s="163">
        <v>12000</v>
      </c>
      <c r="D619" s="163">
        <v>13000</v>
      </c>
      <c r="E619" s="164">
        <v>108.333333333333</v>
      </c>
    </row>
    <row r="620" spans="1:5" ht="13.5" customHeight="1">
      <c r="A620" s="162">
        <v>34</v>
      </c>
      <c r="B620" s="161" t="s">
        <v>47</v>
      </c>
      <c r="C620" s="163">
        <v>12000</v>
      </c>
      <c r="D620" s="163">
        <v>13000</v>
      </c>
      <c r="E620" s="164">
        <v>108.333333333333</v>
      </c>
    </row>
    <row r="621" spans="1:5" ht="13.5" customHeight="1">
      <c r="A621" s="173">
        <v>342</v>
      </c>
      <c r="B621" s="170" t="s">
        <v>48</v>
      </c>
      <c r="C621" s="171">
        <v>12000</v>
      </c>
      <c r="D621" s="171">
        <v>13000</v>
      </c>
      <c r="E621" s="172">
        <v>108.333333333333</v>
      </c>
    </row>
    <row r="622" spans="1:5" ht="13.5" customHeight="1">
      <c r="A622" s="25" t="s">
        <v>160</v>
      </c>
      <c r="B622" s="25"/>
      <c r="C622" s="26">
        <v>31000</v>
      </c>
      <c r="D622" s="26">
        <v>30000</v>
      </c>
      <c r="E622" s="27">
        <v>96.7741935483871</v>
      </c>
    </row>
    <row r="623" spans="1:5" ht="13.5" customHeight="1">
      <c r="A623" s="28" t="s">
        <v>168</v>
      </c>
      <c r="B623" s="28"/>
      <c r="C623" s="29">
        <v>31000</v>
      </c>
      <c r="D623" s="29">
        <v>30000</v>
      </c>
      <c r="E623" s="30">
        <v>96.7741935483871</v>
      </c>
    </row>
    <row r="624" spans="1:5" ht="13.5" customHeight="1">
      <c r="A624" s="19" t="s">
        <v>78</v>
      </c>
      <c r="B624" s="19"/>
      <c r="C624" s="20">
        <v>31000</v>
      </c>
      <c r="D624" s="20">
        <v>30000</v>
      </c>
      <c r="E624" s="21">
        <v>96.7741935483871</v>
      </c>
    </row>
    <row r="625" spans="1:5" ht="13.5" customHeight="1">
      <c r="A625" s="162">
        <v>4</v>
      </c>
      <c r="B625" s="161" t="s">
        <v>9</v>
      </c>
      <c r="C625" s="163">
        <v>31000</v>
      </c>
      <c r="D625" s="163">
        <v>30000</v>
      </c>
      <c r="E625" s="164">
        <v>96.7741935483871</v>
      </c>
    </row>
    <row r="626" spans="1:5" ht="13.5" customHeight="1">
      <c r="A626" s="162">
        <v>42</v>
      </c>
      <c r="B626" s="161" t="s">
        <v>60</v>
      </c>
      <c r="C626" s="163">
        <v>31000</v>
      </c>
      <c r="D626" s="163">
        <v>30000</v>
      </c>
      <c r="E626" s="164">
        <v>96.7741935483871</v>
      </c>
    </row>
    <row r="627" spans="1:5" ht="13.5" customHeight="1">
      <c r="A627" s="173">
        <v>421</v>
      </c>
      <c r="B627" s="170" t="s">
        <v>61</v>
      </c>
      <c r="C627" s="171">
        <v>31000</v>
      </c>
      <c r="D627" s="171">
        <v>30000</v>
      </c>
      <c r="E627" s="172">
        <v>96.7741935483871</v>
      </c>
    </row>
    <row r="628" spans="1:5" ht="13.5" customHeight="1">
      <c r="A628" s="25" t="s">
        <v>112</v>
      </c>
      <c r="B628" s="25"/>
      <c r="C628" s="26">
        <v>290000</v>
      </c>
      <c r="D628" s="26">
        <v>300000</v>
      </c>
      <c r="E628" s="27">
        <v>103.448275862069</v>
      </c>
    </row>
    <row r="629" spans="1:5" ht="13.5" customHeight="1">
      <c r="A629" s="28" t="s">
        <v>118</v>
      </c>
      <c r="B629" s="28"/>
      <c r="C629" s="29">
        <v>290000</v>
      </c>
      <c r="D629" s="29">
        <v>300000</v>
      </c>
      <c r="E629" s="30">
        <v>103.448275862069</v>
      </c>
    </row>
    <row r="630" spans="1:5" ht="13.5" customHeight="1">
      <c r="A630" s="19" t="s">
        <v>78</v>
      </c>
      <c r="B630" s="19"/>
      <c r="C630" s="20">
        <v>290000</v>
      </c>
      <c r="D630" s="20">
        <v>300000</v>
      </c>
      <c r="E630" s="21">
        <v>103.448275862069</v>
      </c>
    </row>
    <row r="631" spans="1:5" ht="13.5" customHeight="1">
      <c r="A631" s="162">
        <v>3</v>
      </c>
      <c r="B631" s="161" t="s">
        <v>8</v>
      </c>
      <c r="C631" s="163">
        <v>290000</v>
      </c>
      <c r="D631" s="163">
        <v>300000</v>
      </c>
      <c r="E631" s="164">
        <v>103.448275862069</v>
      </c>
    </row>
    <row r="632" spans="1:5" ht="13.5" customHeight="1">
      <c r="A632" s="162">
        <v>32</v>
      </c>
      <c r="B632" s="161" t="s">
        <v>41</v>
      </c>
      <c r="C632" s="163">
        <v>290000</v>
      </c>
      <c r="D632" s="163">
        <v>300000</v>
      </c>
      <c r="E632" s="164">
        <v>103.448275862069</v>
      </c>
    </row>
    <row r="633" spans="1:5" ht="13.5" customHeight="1">
      <c r="A633" s="173">
        <v>322</v>
      </c>
      <c r="B633" s="170" t="s">
        <v>43</v>
      </c>
      <c r="C633" s="171">
        <v>290000</v>
      </c>
      <c r="D633" s="171">
        <v>300000</v>
      </c>
      <c r="E633" s="172">
        <v>103.448275862069</v>
      </c>
    </row>
    <row r="634" spans="1:5" ht="13.5" customHeight="1">
      <c r="A634" s="25" t="s">
        <v>150</v>
      </c>
      <c r="B634" s="25"/>
      <c r="C634" s="26">
        <v>168000</v>
      </c>
      <c r="D634" s="26">
        <v>150000</v>
      </c>
      <c r="E634" s="27">
        <v>89.2857142857143</v>
      </c>
    </row>
    <row r="635" spans="1:5" ht="13.5" customHeight="1">
      <c r="A635" s="28" t="s">
        <v>157</v>
      </c>
      <c r="B635" s="28"/>
      <c r="C635" s="29">
        <v>168000</v>
      </c>
      <c r="D635" s="29">
        <v>150000</v>
      </c>
      <c r="E635" s="30">
        <v>89.2857142857143</v>
      </c>
    </row>
    <row r="636" spans="1:5" ht="13.5" customHeight="1">
      <c r="A636" s="19" t="s">
        <v>78</v>
      </c>
      <c r="B636" s="19"/>
      <c r="C636" s="20">
        <v>168000</v>
      </c>
      <c r="D636" s="20">
        <v>150000</v>
      </c>
      <c r="E636" s="21">
        <v>89.2857142857143</v>
      </c>
    </row>
    <row r="637" spans="1:5" ht="13.5" customHeight="1">
      <c r="A637" s="162">
        <v>3</v>
      </c>
      <c r="B637" s="161" t="s">
        <v>8</v>
      </c>
      <c r="C637" s="163">
        <v>168000</v>
      </c>
      <c r="D637" s="163">
        <v>150000</v>
      </c>
      <c r="E637" s="164">
        <v>89.2857142857143</v>
      </c>
    </row>
    <row r="638" spans="1:5" ht="13.5" customHeight="1">
      <c r="A638" s="162">
        <v>32</v>
      </c>
      <c r="B638" s="161" t="s">
        <v>41</v>
      </c>
      <c r="C638" s="163">
        <v>168000</v>
      </c>
      <c r="D638" s="163">
        <v>150000</v>
      </c>
      <c r="E638" s="164">
        <v>89.2857142857143</v>
      </c>
    </row>
    <row r="639" spans="1:5" ht="13.5" customHeight="1">
      <c r="A639" s="173">
        <v>322</v>
      </c>
      <c r="B639" s="170" t="s">
        <v>43</v>
      </c>
      <c r="C639" s="171">
        <v>84000</v>
      </c>
      <c r="D639" s="171">
        <v>75000</v>
      </c>
      <c r="E639" s="172">
        <v>89.2857142857143</v>
      </c>
    </row>
    <row r="640" spans="1:5" ht="13.5" customHeight="1">
      <c r="A640" s="173">
        <v>323</v>
      </c>
      <c r="B640" s="170" t="s">
        <v>44</v>
      </c>
      <c r="C640" s="171">
        <v>84000</v>
      </c>
      <c r="D640" s="171">
        <v>75000</v>
      </c>
      <c r="E640" s="172">
        <v>89.2857142857143</v>
      </c>
    </row>
    <row r="641" spans="1:5" ht="13.5" customHeight="1">
      <c r="A641" s="25" t="s">
        <v>160</v>
      </c>
      <c r="B641" s="25"/>
      <c r="C641" s="26">
        <v>614000</v>
      </c>
      <c r="D641" s="26">
        <v>430000</v>
      </c>
      <c r="E641" s="27">
        <v>70.0325732899023</v>
      </c>
    </row>
    <row r="642" spans="1:5" ht="13.5" customHeight="1">
      <c r="A642" s="28" t="s">
        <v>169</v>
      </c>
      <c r="B642" s="28"/>
      <c r="C642" s="29">
        <v>84000</v>
      </c>
      <c r="D642" s="29">
        <v>130000</v>
      </c>
      <c r="E642" s="30">
        <v>154.76190476190501</v>
      </c>
    </row>
    <row r="643" spans="1:5" ht="13.5" customHeight="1">
      <c r="A643" s="19" t="s">
        <v>78</v>
      </c>
      <c r="B643" s="19"/>
      <c r="C643" s="20">
        <v>84000</v>
      </c>
      <c r="D643" s="20">
        <v>130000</v>
      </c>
      <c r="E643" s="21">
        <v>154.76190476190501</v>
      </c>
    </row>
    <row r="644" spans="1:5" ht="13.5" customHeight="1">
      <c r="A644" s="162">
        <v>4</v>
      </c>
      <c r="B644" s="161" t="s">
        <v>9</v>
      </c>
      <c r="C644" s="163">
        <v>84000</v>
      </c>
      <c r="D644" s="163">
        <v>130000</v>
      </c>
      <c r="E644" s="164">
        <v>154.76190476190501</v>
      </c>
    </row>
    <row r="645" spans="1:5" ht="13.5" customHeight="1">
      <c r="A645" s="162">
        <v>42</v>
      </c>
      <c r="B645" s="161" t="s">
        <v>60</v>
      </c>
      <c r="C645" s="163">
        <v>84000</v>
      </c>
      <c r="D645" s="163">
        <v>130000</v>
      </c>
      <c r="E645" s="164">
        <v>154.76190476190501</v>
      </c>
    </row>
    <row r="646" spans="1:5" ht="13.5" customHeight="1">
      <c r="A646" s="173">
        <v>421</v>
      </c>
      <c r="B646" s="170" t="s">
        <v>61</v>
      </c>
      <c r="C646" s="171">
        <v>84000</v>
      </c>
      <c r="D646" s="171">
        <v>130000</v>
      </c>
      <c r="E646" s="172">
        <v>154.76190476190501</v>
      </c>
    </row>
    <row r="647" spans="1:5" ht="13.5" customHeight="1">
      <c r="A647" s="28" t="s">
        <v>170</v>
      </c>
      <c r="B647" s="28"/>
      <c r="C647" s="29">
        <v>530000</v>
      </c>
      <c r="D647" s="29">
        <v>300000</v>
      </c>
      <c r="E647" s="30">
        <v>56.6037735849057</v>
      </c>
    </row>
    <row r="648" spans="1:5" ht="13.5" customHeight="1">
      <c r="A648" s="19" t="s">
        <v>78</v>
      </c>
      <c r="B648" s="19"/>
      <c r="C648" s="20">
        <v>316000</v>
      </c>
      <c r="D648" s="20">
        <v>100000</v>
      </c>
      <c r="E648" s="21">
        <v>31.6455696202532</v>
      </c>
    </row>
    <row r="649" spans="1:5" ht="13.5" customHeight="1">
      <c r="A649" s="162">
        <v>4</v>
      </c>
      <c r="B649" s="161" t="s">
        <v>9</v>
      </c>
      <c r="C649" s="163">
        <v>316000</v>
      </c>
      <c r="D649" s="163">
        <v>100000</v>
      </c>
      <c r="E649" s="164">
        <v>31.6455696202532</v>
      </c>
    </row>
    <row r="650" spans="1:5" ht="13.5" customHeight="1">
      <c r="A650" s="162">
        <v>45</v>
      </c>
      <c r="B650" s="161" t="s">
        <v>66</v>
      </c>
      <c r="C650" s="163">
        <v>316000</v>
      </c>
      <c r="D650" s="163">
        <v>100000</v>
      </c>
      <c r="E650" s="164">
        <v>31.6455696202532</v>
      </c>
    </row>
    <row r="651" spans="1:5" ht="13.5" customHeight="1">
      <c r="A651" s="173">
        <v>451</v>
      </c>
      <c r="B651" s="170" t="s">
        <v>67</v>
      </c>
      <c r="C651" s="171">
        <v>316000</v>
      </c>
      <c r="D651" s="171">
        <v>100000</v>
      </c>
      <c r="E651" s="172">
        <v>31.6455696202532</v>
      </c>
    </row>
    <row r="652" spans="1:5" ht="13.5" customHeight="1">
      <c r="A652" s="19" t="s">
        <v>85</v>
      </c>
      <c r="B652" s="19"/>
      <c r="C652" s="20">
        <v>214000</v>
      </c>
      <c r="D652" s="20">
        <v>200000</v>
      </c>
      <c r="E652" s="21">
        <v>93.4579439252336</v>
      </c>
    </row>
    <row r="653" spans="1:5" ht="13.5" customHeight="1">
      <c r="A653" s="162">
        <v>4</v>
      </c>
      <c r="B653" s="161" t="s">
        <v>9</v>
      </c>
      <c r="C653" s="163">
        <v>214000</v>
      </c>
      <c r="D653" s="163">
        <v>200000</v>
      </c>
      <c r="E653" s="164">
        <v>93.4579439252336</v>
      </c>
    </row>
    <row r="654" spans="1:5" ht="13.5" customHeight="1">
      <c r="A654" s="162">
        <v>45</v>
      </c>
      <c r="B654" s="161" t="s">
        <v>66</v>
      </c>
      <c r="C654" s="163">
        <v>214000</v>
      </c>
      <c r="D654" s="163">
        <v>200000</v>
      </c>
      <c r="E654" s="164">
        <v>93.4579439252336</v>
      </c>
    </row>
    <row r="655" spans="1:5" ht="13.5" customHeight="1">
      <c r="A655" s="173">
        <v>451</v>
      </c>
      <c r="B655" s="170" t="s">
        <v>67</v>
      </c>
      <c r="C655" s="171">
        <v>214000</v>
      </c>
      <c r="D655" s="171">
        <v>200000</v>
      </c>
      <c r="E655" s="172">
        <v>93.4579439252336</v>
      </c>
    </row>
    <row r="656" spans="1:5" ht="13.5" customHeight="1">
      <c r="A656" s="173">
        <v>452</v>
      </c>
      <c r="B656" s="170" t="s">
        <v>68</v>
      </c>
      <c r="C656" s="171">
        <v>0</v>
      </c>
      <c r="D656" s="171">
        <v>0</v>
      </c>
      <c r="E656" s="172">
        <v>0</v>
      </c>
    </row>
    <row r="657" spans="1:5" ht="13.5" customHeight="1">
      <c r="A657" s="31" t="s">
        <v>156</v>
      </c>
      <c r="B657" s="31"/>
      <c r="C657" s="32">
        <v>1548500</v>
      </c>
      <c r="D657" s="32">
        <v>1780000</v>
      </c>
      <c r="E657" s="33">
        <v>114.94995156603201</v>
      </c>
    </row>
    <row r="658" spans="1:5" ht="13.5" customHeight="1">
      <c r="A658" s="25" t="s">
        <v>150</v>
      </c>
      <c r="B658" s="25"/>
      <c r="C658" s="26">
        <v>20000</v>
      </c>
      <c r="D658" s="26">
        <v>5000</v>
      </c>
      <c r="E658" s="27">
        <v>25</v>
      </c>
    </row>
    <row r="659" spans="1:5" ht="13.5" customHeight="1">
      <c r="A659" s="28" t="s">
        <v>155</v>
      </c>
      <c r="B659" s="28"/>
      <c r="C659" s="29">
        <v>20000</v>
      </c>
      <c r="D659" s="29">
        <v>5000</v>
      </c>
      <c r="E659" s="30">
        <v>25</v>
      </c>
    </row>
    <row r="660" spans="1:5" ht="13.5" customHeight="1">
      <c r="A660" s="19" t="s">
        <v>77</v>
      </c>
      <c r="B660" s="19"/>
      <c r="C660" s="20">
        <v>20000</v>
      </c>
      <c r="D660" s="20">
        <v>5000</v>
      </c>
      <c r="E660" s="21">
        <v>25</v>
      </c>
    </row>
    <row r="661" spans="1:5" ht="13.5" customHeight="1">
      <c r="A661" s="162">
        <v>3</v>
      </c>
      <c r="B661" s="161" t="s">
        <v>8</v>
      </c>
      <c r="C661" s="163">
        <v>20000</v>
      </c>
      <c r="D661" s="163">
        <v>5000</v>
      </c>
      <c r="E661" s="164">
        <v>25</v>
      </c>
    </row>
    <row r="662" spans="1:5" ht="13.5" customHeight="1">
      <c r="A662" s="162">
        <v>32</v>
      </c>
      <c r="B662" s="161" t="s">
        <v>41</v>
      </c>
      <c r="C662" s="163">
        <v>20000</v>
      </c>
      <c r="D662" s="163">
        <v>5000</v>
      </c>
      <c r="E662" s="164">
        <v>25</v>
      </c>
    </row>
    <row r="663" spans="1:5" ht="13.5" customHeight="1">
      <c r="A663" s="173">
        <v>323</v>
      </c>
      <c r="B663" s="170" t="s">
        <v>44</v>
      </c>
      <c r="C663" s="171">
        <v>20000</v>
      </c>
      <c r="D663" s="171">
        <v>5000</v>
      </c>
      <c r="E663" s="172">
        <v>25</v>
      </c>
    </row>
    <row r="664" spans="1:5" ht="13.5" customHeight="1">
      <c r="A664" s="25" t="s">
        <v>174</v>
      </c>
      <c r="B664" s="25"/>
      <c r="C664" s="26">
        <v>520000</v>
      </c>
      <c r="D664" s="26">
        <v>530000</v>
      </c>
      <c r="E664" s="27">
        <v>101.92307692307699</v>
      </c>
    </row>
    <row r="665" spans="1:5" ht="13.5" customHeight="1">
      <c r="A665" s="28" t="s">
        <v>175</v>
      </c>
      <c r="B665" s="28"/>
      <c r="C665" s="29">
        <v>520000</v>
      </c>
      <c r="D665" s="29">
        <v>530000</v>
      </c>
      <c r="E665" s="30">
        <v>101.92307692307699</v>
      </c>
    </row>
    <row r="666" spans="1:5" ht="13.5" customHeight="1">
      <c r="A666" s="19" t="s">
        <v>77</v>
      </c>
      <c r="B666" s="19"/>
      <c r="C666" s="20">
        <v>520000</v>
      </c>
      <c r="D666" s="20">
        <v>530000</v>
      </c>
      <c r="E666" s="21">
        <v>101.92307692307699</v>
      </c>
    </row>
    <row r="667" spans="1:5" ht="13.5" customHeight="1">
      <c r="A667" s="162">
        <v>3</v>
      </c>
      <c r="B667" s="161" t="s">
        <v>8</v>
      </c>
      <c r="C667" s="163">
        <v>520000</v>
      </c>
      <c r="D667" s="163">
        <v>530000</v>
      </c>
      <c r="E667" s="164">
        <v>101.92307692307699</v>
      </c>
    </row>
    <row r="668" spans="1:5" ht="13.5" customHeight="1">
      <c r="A668" s="162">
        <v>37</v>
      </c>
      <c r="B668" s="161" t="s">
        <v>55</v>
      </c>
      <c r="C668" s="163">
        <v>1000</v>
      </c>
      <c r="D668" s="163">
        <v>1000</v>
      </c>
      <c r="E668" s="164">
        <v>100</v>
      </c>
    </row>
    <row r="669" spans="1:5" ht="13.5" customHeight="1">
      <c r="A669" s="173">
        <v>372</v>
      </c>
      <c r="B669" s="170" t="s">
        <v>56</v>
      </c>
      <c r="C669" s="171">
        <v>1000</v>
      </c>
      <c r="D669" s="171">
        <v>1000</v>
      </c>
      <c r="E669" s="172">
        <v>100</v>
      </c>
    </row>
    <row r="670" spans="1:5" ht="13.5" customHeight="1">
      <c r="A670" s="162">
        <v>38</v>
      </c>
      <c r="B670" s="161" t="s">
        <v>57</v>
      </c>
      <c r="C670" s="163">
        <v>519000</v>
      </c>
      <c r="D670" s="163">
        <v>529000</v>
      </c>
      <c r="E670" s="164">
        <v>101.926782273603</v>
      </c>
    </row>
    <row r="671" spans="1:5" ht="13.5" customHeight="1">
      <c r="A671" s="173">
        <v>381</v>
      </c>
      <c r="B671" s="170" t="s">
        <v>58</v>
      </c>
      <c r="C671" s="171">
        <v>519000</v>
      </c>
      <c r="D671" s="171">
        <v>529000</v>
      </c>
      <c r="E671" s="172">
        <v>101.926782273603</v>
      </c>
    </row>
    <row r="672" spans="1:5" ht="13.5" customHeight="1">
      <c r="A672" s="25" t="s">
        <v>176</v>
      </c>
      <c r="B672" s="25"/>
      <c r="C672" s="26">
        <v>993500</v>
      </c>
      <c r="D672" s="26">
        <v>1225000</v>
      </c>
      <c r="E672" s="27">
        <v>123.30145948666299</v>
      </c>
    </row>
    <row r="673" spans="1:5" ht="13.5" customHeight="1">
      <c r="A673" s="28" t="s">
        <v>177</v>
      </c>
      <c r="B673" s="28"/>
      <c r="C673" s="29">
        <v>60500</v>
      </c>
      <c r="D673" s="29">
        <v>95000</v>
      </c>
      <c r="E673" s="30">
        <v>157.02479338843</v>
      </c>
    </row>
    <row r="674" spans="1:5" ht="13.5" customHeight="1">
      <c r="A674" s="19" t="s">
        <v>77</v>
      </c>
      <c r="B674" s="19"/>
      <c r="C674" s="20">
        <v>60500</v>
      </c>
      <c r="D674" s="20">
        <v>95000</v>
      </c>
      <c r="E674" s="21">
        <v>157.02479338843</v>
      </c>
    </row>
    <row r="675" spans="1:5" ht="13.5" customHeight="1">
      <c r="A675" s="162">
        <v>3</v>
      </c>
      <c r="B675" s="161" t="s">
        <v>8</v>
      </c>
      <c r="C675" s="163">
        <v>60500</v>
      </c>
      <c r="D675" s="163">
        <v>95000</v>
      </c>
      <c r="E675" s="164">
        <v>157.02479338843</v>
      </c>
    </row>
    <row r="676" spans="1:5" ht="13.5" customHeight="1">
      <c r="A676" s="162">
        <v>32</v>
      </c>
      <c r="B676" s="161" t="s">
        <v>41</v>
      </c>
      <c r="C676" s="163">
        <v>60500</v>
      </c>
      <c r="D676" s="163">
        <v>95000</v>
      </c>
      <c r="E676" s="164">
        <v>157.02479338843</v>
      </c>
    </row>
    <row r="677" spans="1:5" ht="13.5" customHeight="1">
      <c r="A677" s="173">
        <v>323</v>
      </c>
      <c r="B677" s="170" t="s">
        <v>44</v>
      </c>
      <c r="C677" s="171">
        <v>0</v>
      </c>
      <c r="D677" s="171">
        <v>0</v>
      </c>
      <c r="E677" s="172">
        <v>0</v>
      </c>
    </row>
    <row r="678" spans="1:5" ht="13.5" customHeight="1">
      <c r="A678" s="173">
        <v>329</v>
      </c>
      <c r="B678" s="170" t="s">
        <v>46</v>
      </c>
      <c r="C678" s="171">
        <v>60500</v>
      </c>
      <c r="D678" s="171">
        <v>95000</v>
      </c>
      <c r="E678" s="172">
        <v>157.02479338843</v>
      </c>
    </row>
    <row r="679" spans="1:5" ht="13.5" customHeight="1">
      <c r="A679" s="28" t="s">
        <v>178</v>
      </c>
      <c r="B679" s="28"/>
      <c r="C679" s="29">
        <v>200000</v>
      </c>
      <c r="D679" s="29">
        <v>200000</v>
      </c>
      <c r="E679" s="30">
        <v>100</v>
      </c>
    </row>
    <row r="680" spans="1:5" ht="13.5" customHeight="1">
      <c r="A680" s="19" t="s">
        <v>77</v>
      </c>
      <c r="B680" s="19"/>
      <c r="C680" s="20">
        <v>200000</v>
      </c>
      <c r="D680" s="20">
        <v>200000</v>
      </c>
      <c r="E680" s="21">
        <v>100</v>
      </c>
    </row>
    <row r="681" spans="1:5" ht="13.5" customHeight="1">
      <c r="A681" s="162">
        <v>3</v>
      </c>
      <c r="B681" s="161" t="s">
        <v>8</v>
      </c>
      <c r="C681" s="163">
        <v>200000</v>
      </c>
      <c r="D681" s="163">
        <v>200000</v>
      </c>
      <c r="E681" s="164">
        <v>100</v>
      </c>
    </row>
    <row r="682" spans="1:5" ht="13.5" customHeight="1">
      <c r="A682" s="162">
        <v>38</v>
      </c>
      <c r="B682" s="161" t="s">
        <v>57</v>
      </c>
      <c r="C682" s="163">
        <v>200000</v>
      </c>
      <c r="D682" s="163">
        <v>200000</v>
      </c>
      <c r="E682" s="164">
        <v>100</v>
      </c>
    </row>
    <row r="683" spans="1:5" ht="13.5" customHeight="1">
      <c r="A683" s="173">
        <v>381</v>
      </c>
      <c r="B683" s="170" t="s">
        <v>58</v>
      </c>
      <c r="C683" s="171">
        <v>200000</v>
      </c>
      <c r="D683" s="171">
        <v>200000</v>
      </c>
      <c r="E683" s="172">
        <v>100</v>
      </c>
    </row>
    <row r="684" spans="1:5" ht="13.5" customHeight="1">
      <c r="A684" s="28" t="s">
        <v>179</v>
      </c>
      <c r="B684" s="28"/>
      <c r="C684" s="29">
        <v>55000</v>
      </c>
      <c r="D684" s="29">
        <v>60000</v>
      </c>
      <c r="E684" s="30">
        <v>109.09090909090901</v>
      </c>
    </row>
    <row r="685" spans="1:5" ht="13.5" customHeight="1">
      <c r="A685" s="19" t="s">
        <v>77</v>
      </c>
      <c r="B685" s="19"/>
      <c r="C685" s="20">
        <v>55000</v>
      </c>
      <c r="D685" s="20">
        <v>60000</v>
      </c>
      <c r="E685" s="21">
        <v>109.09090909090901</v>
      </c>
    </row>
    <row r="686" spans="1:5" ht="13.5" customHeight="1">
      <c r="A686" s="162">
        <v>3</v>
      </c>
      <c r="B686" s="161" t="s">
        <v>8</v>
      </c>
      <c r="C686" s="163">
        <v>55000</v>
      </c>
      <c r="D686" s="163">
        <v>60000</v>
      </c>
      <c r="E686" s="164">
        <v>109.09090909090901</v>
      </c>
    </row>
    <row r="687" spans="1:5" ht="13.5" customHeight="1">
      <c r="A687" s="162">
        <v>32</v>
      </c>
      <c r="B687" s="161" t="s">
        <v>41</v>
      </c>
      <c r="C687" s="163">
        <v>55000</v>
      </c>
      <c r="D687" s="163">
        <v>60000</v>
      </c>
      <c r="E687" s="164">
        <v>109.09090909090901</v>
      </c>
    </row>
    <row r="688" spans="1:5" ht="13.5" customHeight="1">
      <c r="A688" s="173">
        <v>322</v>
      </c>
      <c r="B688" s="170" t="s">
        <v>43</v>
      </c>
      <c r="C688" s="171">
        <v>45000</v>
      </c>
      <c r="D688" s="171">
        <v>20000</v>
      </c>
      <c r="E688" s="172">
        <v>44.4444444444444</v>
      </c>
    </row>
    <row r="689" spans="1:5" ht="13.5" customHeight="1">
      <c r="A689" s="173">
        <v>323</v>
      </c>
      <c r="B689" s="170" t="s">
        <v>44</v>
      </c>
      <c r="C689" s="171">
        <v>10000</v>
      </c>
      <c r="D689" s="171">
        <v>40000</v>
      </c>
      <c r="E689" s="172">
        <v>400</v>
      </c>
    </row>
    <row r="690" spans="1:5" ht="13.5" customHeight="1">
      <c r="A690" s="28" t="s">
        <v>181</v>
      </c>
      <c r="B690" s="28"/>
      <c r="C690" s="29">
        <v>508000</v>
      </c>
      <c r="D690" s="29">
        <v>620000</v>
      </c>
      <c r="E690" s="30">
        <v>122.047244094488</v>
      </c>
    </row>
    <row r="691" spans="1:5" ht="13.5" customHeight="1">
      <c r="A691" s="19" t="s">
        <v>77</v>
      </c>
      <c r="B691" s="19"/>
      <c r="C691" s="20">
        <v>508000</v>
      </c>
      <c r="D691" s="20">
        <v>520000</v>
      </c>
      <c r="E691" s="21">
        <v>102.36220472440901</v>
      </c>
    </row>
    <row r="692" spans="1:5" ht="13.5" customHeight="1">
      <c r="A692" s="162">
        <v>4</v>
      </c>
      <c r="B692" s="161" t="s">
        <v>9</v>
      </c>
      <c r="C692" s="163">
        <v>508000</v>
      </c>
      <c r="D692" s="163">
        <v>520000</v>
      </c>
      <c r="E692" s="164">
        <v>102.36220472440901</v>
      </c>
    </row>
    <row r="693" spans="1:5" ht="13.5" customHeight="1">
      <c r="A693" s="162">
        <v>42</v>
      </c>
      <c r="B693" s="161" t="s">
        <v>60</v>
      </c>
      <c r="C693" s="163">
        <v>73000</v>
      </c>
      <c r="D693" s="163">
        <v>20000</v>
      </c>
      <c r="E693" s="164">
        <v>27.397260273972602</v>
      </c>
    </row>
    <row r="694" spans="1:5" ht="13.5" customHeight="1">
      <c r="A694" s="173">
        <v>422</v>
      </c>
      <c r="B694" s="170" t="s">
        <v>62</v>
      </c>
      <c r="C694" s="171">
        <v>73000</v>
      </c>
      <c r="D694" s="171">
        <v>20000</v>
      </c>
      <c r="E694" s="172">
        <v>27.397260273972602</v>
      </c>
    </row>
    <row r="695" spans="1:5" ht="13.5" customHeight="1">
      <c r="A695" s="162">
        <v>45</v>
      </c>
      <c r="B695" s="161" t="s">
        <v>66</v>
      </c>
      <c r="C695" s="163">
        <v>435000</v>
      </c>
      <c r="D695" s="163">
        <v>500000</v>
      </c>
      <c r="E695" s="164">
        <v>114.942528735632</v>
      </c>
    </row>
    <row r="696" spans="1:5" ht="13.5" customHeight="1">
      <c r="A696" s="173">
        <v>451</v>
      </c>
      <c r="B696" s="170" t="s">
        <v>67</v>
      </c>
      <c r="C696" s="171">
        <v>435000</v>
      </c>
      <c r="D696" s="171">
        <v>500000</v>
      </c>
      <c r="E696" s="172">
        <v>114.942528735632</v>
      </c>
    </row>
    <row r="697" spans="1:5" ht="13.5" customHeight="1">
      <c r="A697" s="19" t="s">
        <v>86</v>
      </c>
      <c r="B697" s="19"/>
      <c r="C697" s="20">
        <v>0</v>
      </c>
      <c r="D697" s="20">
        <v>100000</v>
      </c>
      <c r="E697" s="21">
        <v>0</v>
      </c>
    </row>
    <row r="698" spans="1:5" ht="13.5" customHeight="1">
      <c r="A698" s="162">
        <v>4</v>
      </c>
      <c r="B698" s="161" t="s">
        <v>9</v>
      </c>
      <c r="C698" s="163">
        <v>0</v>
      </c>
      <c r="D698" s="163">
        <v>100000</v>
      </c>
      <c r="E698" s="164">
        <v>0</v>
      </c>
    </row>
    <row r="699" spans="1:5" ht="13.5" customHeight="1">
      <c r="A699" s="162">
        <v>45</v>
      </c>
      <c r="B699" s="161" t="s">
        <v>66</v>
      </c>
      <c r="C699" s="163">
        <v>0</v>
      </c>
      <c r="D699" s="163">
        <v>100000</v>
      </c>
      <c r="E699" s="164">
        <v>0</v>
      </c>
    </row>
    <row r="700" spans="1:5" ht="13.5" customHeight="1">
      <c r="A700" s="173">
        <v>451</v>
      </c>
      <c r="B700" s="170" t="s">
        <v>67</v>
      </c>
      <c r="C700" s="171">
        <v>0</v>
      </c>
      <c r="D700" s="171">
        <v>100000</v>
      </c>
      <c r="E700" s="172">
        <v>0</v>
      </c>
    </row>
    <row r="701" spans="1:5" ht="13.5" customHeight="1">
      <c r="A701" s="28" t="s">
        <v>182</v>
      </c>
      <c r="B701" s="28"/>
      <c r="C701" s="29">
        <v>170000</v>
      </c>
      <c r="D701" s="29">
        <v>250000</v>
      </c>
      <c r="E701" s="30">
        <v>147.058823529412</v>
      </c>
    </row>
    <row r="702" spans="1:5" ht="13.5" customHeight="1">
      <c r="A702" s="19" t="s">
        <v>77</v>
      </c>
      <c r="B702" s="19"/>
      <c r="C702" s="20">
        <v>170000</v>
      </c>
      <c r="D702" s="20">
        <v>250000</v>
      </c>
      <c r="E702" s="21">
        <v>147.058823529412</v>
      </c>
    </row>
    <row r="703" spans="1:5" ht="13.5" customHeight="1">
      <c r="A703" s="162">
        <v>4</v>
      </c>
      <c r="B703" s="161" t="s">
        <v>9</v>
      </c>
      <c r="C703" s="163">
        <v>170000</v>
      </c>
      <c r="D703" s="163">
        <v>250000</v>
      </c>
      <c r="E703" s="164">
        <v>147.058823529412</v>
      </c>
    </row>
    <row r="704" spans="1:5" ht="13.5" customHeight="1">
      <c r="A704" s="162">
        <v>42</v>
      </c>
      <c r="B704" s="161" t="s">
        <v>60</v>
      </c>
      <c r="C704" s="163">
        <v>170000</v>
      </c>
      <c r="D704" s="163">
        <v>250000</v>
      </c>
      <c r="E704" s="164">
        <v>147.058823529412</v>
      </c>
    </row>
    <row r="705" spans="1:5" ht="13.5" customHeight="1">
      <c r="A705" s="173">
        <v>421</v>
      </c>
      <c r="B705" s="170" t="s">
        <v>61</v>
      </c>
      <c r="C705" s="171">
        <v>170000</v>
      </c>
      <c r="D705" s="171">
        <v>250000</v>
      </c>
      <c r="E705" s="172">
        <v>147.058823529412</v>
      </c>
    </row>
    <row r="706" spans="1:5" ht="13.5" customHeight="1">
      <c r="A706" s="25" t="s">
        <v>176</v>
      </c>
      <c r="B706" s="25"/>
      <c r="C706" s="26">
        <v>15000</v>
      </c>
      <c r="D706" s="26">
        <v>20000</v>
      </c>
      <c r="E706" s="27">
        <v>133.333333333333</v>
      </c>
    </row>
    <row r="707" spans="1:5" ht="13.5" customHeight="1">
      <c r="A707" s="28" t="s">
        <v>180</v>
      </c>
      <c r="B707" s="28"/>
      <c r="C707" s="29">
        <v>15000</v>
      </c>
      <c r="D707" s="29">
        <v>20000</v>
      </c>
      <c r="E707" s="30">
        <v>133.333333333333</v>
      </c>
    </row>
    <row r="708" spans="1:5" ht="13.5" customHeight="1">
      <c r="A708" s="19" t="s">
        <v>77</v>
      </c>
      <c r="B708" s="19"/>
      <c r="C708" s="20">
        <v>15000</v>
      </c>
      <c r="D708" s="20">
        <v>20000</v>
      </c>
      <c r="E708" s="21">
        <v>133.333333333333</v>
      </c>
    </row>
    <row r="709" spans="1:5" ht="13.5" customHeight="1">
      <c r="A709" s="162">
        <v>3</v>
      </c>
      <c r="B709" s="161" t="s">
        <v>8</v>
      </c>
      <c r="C709" s="163">
        <v>15000</v>
      </c>
      <c r="D709" s="163">
        <v>20000</v>
      </c>
      <c r="E709" s="164">
        <v>133.333333333333</v>
      </c>
    </row>
    <row r="710" spans="1:5" ht="13.5" customHeight="1">
      <c r="A710" s="162">
        <v>38</v>
      </c>
      <c r="B710" s="161" t="s">
        <v>57</v>
      </c>
      <c r="C710" s="163">
        <v>15000</v>
      </c>
      <c r="D710" s="163">
        <v>20000</v>
      </c>
      <c r="E710" s="164">
        <v>133.333333333333</v>
      </c>
    </row>
    <row r="711" spans="1:5" ht="13.5" customHeight="1">
      <c r="A711" s="173">
        <v>381</v>
      </c>
      <c r="B711" s="170" t="s">
        <v>58</v>
      </c>
      <c r="C711" s="171">
        <v>15000</v>
      </c>
      <c r="D711" s="171">
        <v>20000</v>
      </c>
      <c r="E711" s="172">
        <v>133.333333333333</v>
      </c>
    </row>
    <row r="712" spans="1:5" ht="13.5" customHeight="1">
      <c r="A712" s="31" t="s">
        <v>185</v>
      </c>
      <c r="B712" s="31"/>
      <c r="C712" s="32">
        <v>1085000</v>
      </c>
      <c r="D712" s="32">
        <v>1089000</v>
      </c>
      <c r="E712" s="33">
        <v>100.36866359447001</v>
      </c>
    </row>
    <row r="713" spans="1:5" ht="13.5" customHeight="1">
      <c r="A713" s="25" t="s">
        <v>183</v>
      </c>
      <c r="B713" s="25"/>
      <c r="C713" s="26">
        <v>566000</v>
      </c>
      <c r="D713" s="26">
        <v>570000</v>
      </c>
      <c r="E713" s="27">
        <v>100.706713780919</v>
      </c>
    </row>
    <row r="714" spans="1:5" ht="13.5" customHeight="1">
      <c r="A714" s="28" t="s">
        <v>184</v>
      </c>
      <c r="B714" s="28"/>
      <c r="C714" s="29">
        <v>566000</v>
      </c>
      <c r="D714" s="29">
        <v>570000</v>
      </c>
      <c r="E714" s="30">
        <v>100.706713780919</v>
      </c>
    </row>
    <row r="715" spans="1:5" ht="13.5" customHeight="1">
      <c r="A715" s="19" t="s">
        <v>77</v>
      </c>
      <c r="B715" s="19"/>
      <c r="C715" s="20">
        <v>566000</v>
      </c>
      <c r="D715" s="20">
        <v>570000</v>
      </c>
      <c r="E715" s="21">
        <v>100.706713780919</v>
      </c>
    </row>
    <row r="716" spans="1:5" ht="13.5" customHeight="1">
      <c r="A716" s="162">
        <v>3</v>
      </c>
      <c r="B716" s="161" t="s">
        <v>8</v>
      </c>
      <c r="C716" s="163">
        <v>566000</v>
      </c>
      <c r="D716" s="163">
        <v>570000</v>
      </c>
      <c r="E716" s="164">
        <v>100.706713780919</v>
      </c>
    </row>
    <row r="717" spans="1:5" ht="13.5" customHeight="1">
      <c r="A717" s="162">
        <v>36</v>
      </c>
      <c r="B717" s="161" t="s">
        <v>52</v>
      </c>
      <c r="C717" s="163">
        <v>146000</v>
      </c>
      <c r="D717" s="163">
        <v>170000</v>
      </c>
      <c r="E717" s="164">
        <v>116.438356164384</v>
      </c>
    </row>
    <row r="718" spans="1:5" ht="13.5" customHeight="1">
      <c r="A718" s="173">
        <v>363</v>
      </c>
      <c r="B718" s="170" t="s">
        <v>53</v>
      </c>
      <c r="C718" s="171">
        <v>146000</v>
      </c>
      <c r="D718" s="171">
        <v>0</v>
      </c>
      <c r="E718" s="172">
        <v>0</v>
      </c>
    </row>
    <row r="719" spans="1:5" ht="13.5" customHeight="1">
      <c r="A719" s="173">
        <v>366</v>
      </c>
      <c r="B719" s="170" t="s">
        <v>54</v>
      </c>
      <c r="C719" s="171">
        <v>0</v>
      </c>
      <c r="D719" s="171">
        <v>170000</v>
      </c>
      <c r="E719" s="172">
        <v>0</v>
      </c>
    </row>
    <row r="720" spans="1:5" ht="13.5" customHeight="1">
      <c r="A720" s="162">
        <v>37</v>
      </c>
      <c r="B720" s="161" t="s">
        <v>55</v>
      </c>
      <c r="C720" s="163">
        <v>420000</v>
      </c>
      <c r="D720" s="163">
        <v>400000</v>
      </c>
      <c r="E720" s="164">
        <v>95.23809523809521</v>
      </c>
    </row>
    <row r="721" spans="1:5" ht="13.5" customHeight="1">
      <c r="A721" s="173">
        <v>372</v>
      </c>
      <c r="B721" s="170" t="s">
        <v>56</v>
      </c>
      <c r="C721" s="171">
        <v>420000</v>
      </c>
      <c r="D721" s="171">
        <v>400000</v>
      </c>
      <c r="E721" s="172">
        <v>95.23809523809521</v>
      </c>
    </row>
    <row r="722" spans="1:5" ht="13.5" customHeight="1">
      <c r="A722" s="25" t="s">
        <v>186</v>
      </c>
      <c r="B722" s="25"/>
      <c r="C722" s="26">
        <v>74000</v>
      </c>
      <c r="D722" s="26">
        <v>70000</v>
      </c>
      <c r="E722" s="27">
        <v>94.5945945945946</v>
      </c>
    </row>
    <row r="723" spans="1:5" ht="13.5" customHeight="1">
      <c r="A723" s="28" t="s">
        <v>187</v>
      </c>
      <c r="B723" s="28"/>
      <c r="C723" s="29">
        <v>50000</v>
      </c>
      <c r="D723" s="29">
        <v>45000</v>
      </c>
      <c r="E723" s="30">
        <v>90</v>
      </c>
    </row>
    <row r="724" spans="1:5" ht="13.5" customHeight="1">
      <c r="A724" s="19" t="s">
        <v>77</v>
      </c>
      <c r="B724" s="19"/>
      <c r="C724" s="20">
        <v>50000</v>
      </c>
      <c r="D724" s="20">
        <v>45000</v>
      </c>
      <c r="E724" s="21">
        <v>90</v>
      </c>
    </row>
    <row r="725" spans="1:5" ht="13.5" customHeight="1">
      <c r="A725" s="162">
        <v>3</v>
      </c>
      <c r="B725" s="161" t="s">
        <v>8</v>
      </c>
      <c r="C725" s="163">
        <v>50000</v>
      </c>
      <c r="D725" s="163">
        <v>45000</v>
      </c>
      <c r="E725" s="164">
        <v>90</v>
      </c>
    </row>
    <row r="726" spans="1:5" ht="13.5" customHeight="1">
      <c r="A726" s="162">
        <v>36</v>
      </c>
      <c r="B726" s="161" t="s">
        <v>52</v>
      </c>
      <c r="C726" s="163">
        <v>50000</v>
      </c>
      <c r="D726" s="163">
        <v>45000</v>
      </c>
      <c r="E726" s="164">
        <v>90</v>
      </c>
    </row>
    <row r="727" spans="1:5" ht="13.5" customHeight="1">
      <c r="A727" s="173">
        <v>363</v>
      </c>
      <c r="B727" s="170" t="s">
        <v>53</v>
      </c>
      <c r="C727" s="171">
        <v>50000</v>
      </c>
      <c r="D727" s="171">
        <v>0</v>
      </c>
      <c r="E727" s="172">
        <v>0</v>
      </c>
    </row>
    <row r="728" spans="1:5" ht="13.5" customHeight="1">
      <c r="A728" s="173">
        <v>366</v>
      </c>
      <c r="B728" s="170" t="s">
        <v>54</v>
      </c>
      <c r="C728" s="171">
        <v>0</v>
      </c>
      <c r="D728" s="171">
        <v>45000</v>
      </c>
      <c r="E728" s="172">
        <v>0</v>
      </c>
    </row>
    <row r="729" spans="1:5" ht="13.5" customHeight="1">
      <c r="A729" s="28" t="s">
        <v>190</v>
      </c>
      <c r="B729" s="28"/>
      <c r="C729" s="29">
        <v>24000</v>
      </c>
      <c r="D729" s="29">
        <v>25000</v>
      </c>
      <c r="E729" s="30">
        <v>104.166666666667</v>
      </c>
    </row>
    <row r="730" spans="1:5" ht="13.5" customHeight="1">
      <c r="A730" s="19" t="s">
        <v>77</v>
      </c>
      <c r="B730" s="19"/>
      <c r="C730" s="20">
        <v>24000</v>
      </c>
      <c r="D730" s="20">
        <v>25000</v>
      </c>
      <c r="E730" s="21">
        <v>104.166666666667</v>
      </c>
    </row>
    <row r="731" spans="1:5" ht="13.5" customHeight="1">
      <c r="A731" s="162">
        <v>3</v>
      </c>
      <c r="B731" s="161" t="s">
        <v>8</v>
      </c>
      <c r="C731" s="163">
        <v>24000</v>
      </c>
      <c r="D731" s="163">
        <v>25000</v>
      </c>
      <c r="E731" s="164">
        <v>104.166666666667</v>
      </c>
    </row>
    <row r="732" spans="1:5" ht="13.5" customHeight="1">
      <c r="A732" s="162">
        <v>36</v>
      </c>
      <c r="B732" s="161" t="s">
        <v>52</v>
      </c>
      <c r="C732" s="163">
        <v>24000</v>
      </c>
      <c r="D732" s="163">
        <v>25000</v>
      </c>
      <c r="E732" s="164">
        <v>104.166666666667</v>
      </c>
    </row>
    <row r="733" spans="1:5" ht="13.5" customHeight="1">
      <c r="A733" s="173">
        <v>363</v>
      </c>
      <c r="B733" s="170" t="s">
        <v>53</v>
      </c>
      <c r="C733" s="171">
        <v>24000</v>
      </c>
      <c r="D733" s="171">
        <v>0</v>
      </c>
      <c r="E733" s="172">
        <v>0</v>
      </c>
    </row>
    <row r="734" spans="1:5" ht="13.5" customHeight="1">
      <c r="A734" s="173">
        <v>366</v>
      </c>
      <c r="B734" s="170" t="s">
        <v>54</v>
      </c>
      <c r="C734" s="171">
        <v>0</v>
      </c>
      <c r="D734" s="171">
        <v>25000</v>
      </c>
      <c r="E734" s="172">
        <v>0</v>
      </c>
    </row>
    <row r="735" spans="1:5" ht="13.5" customHeight="1">
      <c r="A735" s="25" t="s">
        <v>186</v>
      </c>
      <c r="B735" s="25"/>
      <c r="C735" s="26">
        <v>145000</v>
      </c>
      <c r="D735" s="26">
        <v>145000</v>
      </c>
      <c r="E735" s="27">
        <v>100</v>
      </c>
    </row>
    <row r="736" spans="1:5" ht="13.5" customHeight="1">
      <c r="A736" s="28" t="s">
        <v>188</v>
      </c>
      <c r="B736" s="28"/>
      <c r="C736" s="29">
        <v>45000</v>
      </c>
      <c r="D736" s="29">
        <v>45000</v>
      </c>
      <c r="E736" s="30">
        <v>100</v>
      </c>
    </row>
    <row r="737" spans="1:5" ht="13.5" customHeight="1">
      <c r="A737" s="19" t="s">
        <v>77</v>
      </c>
      <c r="B737" s="19"/>
      <c r="C737" s="20">
        <v>45000</v>
      </c>
      <c r="D737" s="20">
        <v>45000</v>
      </c>
      <c r="E737" s="21">
        <v>100</v>
      </c>
    </row>
    <row r="738" spans="1:5" ht="13.5" customHeight="1">
      <c r="A738" s="162">
        <v>3</v>
      </c>
      <c r="B738" s="161" t="s">
        <v>8</v>
      </c>
      <c r="C738" s="163">
        <v>45000</v>
      </c>
      <c r="D738" s="163">
        <v>45000</v>
      </c>
      <c r="E738" s="164">
        <v>100</v>
      </c>
    </row>
    <row r="739" spans="1:5" ht="13.5" customHeight="1">
      <c r="A739" s="162">
        <v>36</v>
      </c>
      <c r="B739" s="161" t="s">
        <v>52</v>
      </c>
      <c r="C739" s="163">
        <v>45000</v>
      </c>
      <c r="D739" s="163">
        <v>45000</v>
      </c>
      <c r="E739" s="164">
        <v>100</v>
      </c>
    </row>
    <row r="740" spans="1:5" ht="13.5" customHeight="1">
      <c r="A740" s="173">
        <v>363</v>
      </c>
      <c r="B740" s="170" t="s">
        <v>53</v>
      </c>
      <c r="C740" s="171">
        <v>45000</v>
      </c>
      <c r="D740" s="171">
        <v>0</v>
      </c>
      <c r="E740" s="172">
        <v>0</v>
      </c>
    </row>
    <row r="741" spans="1:5" ht="13.5" customHeight="1">
      <c r="A741" s="173">
        <v>366</v>
      </c>
      <c r="B741" s="170" t="s">
        <v>54</v>
      </c>
      <c r="C741" s="171">
        <v>0</v>
      </c>
      <c r="D741" s="171">
        <v>45000</v>
      </c>
      <c r="E741" s="172">
        <v>0</v>
      </c>
    </row>
    <row r="742" spans="1:5" ht="13.5" customHeight="1">
      <c r="A742" s="28" t="s">
        <v>189</v>
      </c>
      <c r="B742" s="28"/>
      <c r="C742" s="29">
        <v>100000</v>
      </c>
      <c r="D742" s="29">
        <v>100000</v>
      </c>
      <c r="E742" s="30">
        <v>100</v>
      </c>
    </row>
    <row r="743" spans="1:5" ht="13.5" customHeight="1">
      <c r="A743" s="19" t="s">
        <v>77</v>
      </c>
      <c r="B743" s="19"/>
      <c r="C743" s="20">
        <v>100000</v>
      </c>
      <c r="D743" s="20">
        <v>100000</v>
      </c>
      <c r="E743" s="21">
        <v>100</v>
      </c>
    </row>
    <row r="744" spans="1:5" ht="13.5" customHeight="1">
      <c r="A744" s="162">
        <v>3</v>
      </c>
      <c r="B744" s="161" t="s">
        <v>8</v>
      </c>
      <c r="C744" s="163">
        <v>100000</v>
      </c>
      <c r="D744" s="163">
        <v>100000</v>
      </c>
      <c r="E744" s="164">
        <v>100</v>
      </c>
    </row>
    <row r="745" spans="1:5" ht="13.5" customHeight="1">
      <c r="A745" s="162">
        <v>37</v>
      </c>
      <c r="B745" s="161" t="s">
        <v>55</v>
      </c>
      <c r="C745" s="163">
        <v>100000</v>
      </c>
      <c r="D745" s="163">
        <v>100000</v>
      </c>
      <c r="E745" s="164">
        <v>100</v>
      </c>
    </row>
    <row r="746" spans="1:5" ht="13.5" customHeight="1">
      <c r="A746" s="173">
        <v>372</v>
      </c>
      <c r="B746" s="170" t="s">
        <v>56</v>
      </c>
      <c r="C746" s="171">
        <v>100000</v>
      </c>
      <c r="D746" s="171">
        <v>100000</v>
      </c>
      <c r="E746" s="172">
        <v>100</v>
      </c>
    </row>
    <row r="747" spans="1:5" ht="13.5" customHeight="1">
      <c r="A747" s="25" t="s">
        <v>212</v>
      </c>
      <c r="B747" s="25"/>
      <c r="C747" s="26">
        <v>100000</v>
      </c>
      <c r="D747" s="26">
        <v>110000</v>
      </c>
      <c r="E747" s="27">
        <v>110</v>
      </c>
    </row>
    <row r="748" spans="1:5" ht="13.5" customHeight="1">
      <c r="A748" s="28" t="s">
        <v>213</v>
      </c>
      <c r="B748" s="28"/>
      <c r="C748" s="29">
        <v>100000</v>
      </c>
      <c r="D748" s="29">
        <v>110000</v>
      </c>
      <c r="E748" s="30">
        <v>110</v>
      </c>
    </row>
    <row r="749" spans="1:5" ht="13.5" customHeight="1">
      <c r="A749" s="19" t="s">
        <v>77</v>
      </c>
      <c r="B749" s="19"/>
      <c r="C749" s="20">
        <v>100000</v>
      </c>
      <c r="D749" s="20">
        <v>110000</v>
      </c>
      <c r="E749" s="21">
        <v>110</v>
      </c>
    </row>
    <row r="750" spans="1:5" ht="13.5" customHeight="1">
      <c r="A750" s="162">
        <v>3</v>
      </c>
      <c r="B750" s="161" t="s">
        <v>8</v>
      </c>
      <c r="C750" s="163">
        <v>100000</v>
      </c>
      <c r="D750" s="163">
        <v>110000</v>
      </c>
      <c r="E750" s="164">
        <v>110</v>
      </c>
    </row>
    <row r="751" spans="1:5" ht="13.5" customHeight="1">
      <c r="A751" s="162">
        <v>37</v>
      </c>
      <c r="B751" s="161" t="s">
        <v>55</v>
      </c>
      <c r="C751" s="163">
        <v>100000</v>
      </c>
      <c r="D751" s="163">
        <v>110000</v>
      </c>
      <c r="E751" s="164">
        <v>110</v>
      </c>
    </row>
    <row r="752" spans="1:5" ht="13.5" customHeight="1">
      <c r="A752" s="173">
        <v>372</v>
      </c>
      <c r="B752" s="170" t="s">
        <v>56</v>
      </c>
      <c r="C752" s="171">
        <v>100000</v>
      </c>
      <c r="D752" s="171">
        <v>110000</v>
      </c>
      <c r="E752" s="172">
        <v>110</v>
      </c>
    </row>
    <row r="753" spans="1:5" ht="13.5" customHeight="1">
      <c r="A753" s="25" t="s">
        <v>191</v>
      </c>
      <c r="B753" s="25"/>
      <c r="C753" s="26">
        <v>162000</v>
      </c>
      <c r="D753" s="26">
        <v>170000</v>
      </c>
      <c r="E753" s="27">
        <v>104.938271604938</v>
      </c>
    </row>
    <row r="754" spans="1:5" ht="13.5" customHeight="1">
      <c r="A754" s="28" t="s">
        <v>192</v>
      </c>
      <c r="B754" s="28"/>
      <c r="C754" s="29">
        <v>110000</v>
      </c>
      <c r="D754" s="29">
        <v>120000</v>
      </c>
      <c r="E754" s="30">
        <v>109.09090909090901</v>
      </c>
    </row>
    <row r="755" spans="1:5" ht="13.5" customHeight="1">
      <c r="A755" s="19" t="s">
        <v>77</v>
      </c>
      <c r="B755" s="19"/>
      <c r="C755" s="20">
        <v>110000</v>
      </c>
      <c r="D755" s="20">
        <v>120000</v>
      </c>
      <c r="E755" s="21">
        <v>109.09090909090901</v>
      </c>
    </row>
    <row r="756" spans="1:5" ht="13.5" customHeight="1">
      <c r="A756" s="162">
        <v>3</v>
      </c>
      <c r="B756" s="161" t="s">
        <v>8</v>
      </c>
      <c r="C756" s="163">
        <v>110000</v>
      </c>
      <c r="D756" s="163">
        <v>120000</v>
      </c>
      <c r="E756" s="164">
        <v>109.09090909090901</v>
      </c>
    </row>
    <row r="757" spans="1:5" ht="13.5" customHeight="1">
      <c r="A757" s="162">
        <v>37</v>
      </c>
      <c r="B757" s="161" t="s">
        <v>55</v>
      </c>
      <c r="C757" s="163">
        <v>110000</v>
      </c>
      <c r="D757" s="163">
        <v>120000</v>
      </c>
      <c r="E757" s="164">
        <v>109.09090909090901</v>
      </c>
    </row>
    <row r="758" spans="1:5" ht="13.5" customHeight="1">
      <c r="A758" s="173">
        <v>372</v>
      </c>
      <c r="B758" s="170" t="s">
        <v>56</v>
      </c>
      <c r="C758" s="171">
        <v>110000</v>
      </c>
      <c r="D758" s="171">
        <v>120000</v>
      </c>
      <c r="E758" s="172">
        <v>109.09090909090901</v>
      </c>
    </row>
    <row r="759" spans="1:5" ht="13.5" customHeight="1">
      <c r="A759" s="28" t="s">
        <v>193</v>
      </c>
      <c r="B759" s="28"/>
      <c r="C759" s="29">
        <v>52000</v>
      </c>
      <c r="D759" s="29">
        <v>50000</v>
      </c>
      <c r="E759" s="30">
        <v>96.1538461538462</v>
      </c>
    </row>
    <row r="760" spans="1:5" ht="13.5" customHeight="1">
      <c r="A760" s="19" t="s">
        <v>77</v>
      </c>
      <c r="B760" s="19"/>
      <c r="C760" s="20">
        <v>52000</v>
      </c>
      <c r="D760" s="20">
        <v>50000</v>
      </c>
      <c r="E760" s="21">
        <v>96.1538461538462</v>
      </c>
    </row>
    <row r="761" spans="1:5" ht="13.5" customHeight="1">
      <c r="A761" s="162">
        <v>3</v>
      </c>
      <c r="B761" s="161" t="s">
        <v>8</v>
      </c>
      <c r="C761" s="163">
        <v>52000</v>
      </c>
      <c r="D761" s="163">
        <v>50000</v>
      </c>
      <c r="E761" s="164">
        <v>96.1538461538462</v>
      </c>
    </row>
    <row r="762" spans="1:5" ht="13.5" customHeight="1">
      <c r="A762" s="162">
        <v>37</v>
      </c>
      <c r="B762" s="161" t="s">
        <v>55</v>
      </c>
      <c r="C762" s="163">
        <v>52000</v>
      </c>
      <c r="D762" s="163">
        <v>50000</v>
      </c>
      <c r="E762" s="164">
        <v>96.1538461538462</v>
      </c>
    </row>
    <row r="763" spans="1:5" ht="13.5" customHeight="1">
      <c r="A763" s="173">
        <v>372</v>
      </c>
      <c r="B763" s="170" t="s">
        <v>56</v>
      </c>
      <c r="C763" s="171">
        <v>52000</v>
      </c>
      <c r="D763" s="171">
        <v>50000</v>
      </c>
      <c r="E763" s="172">
        <v>96.1538461538462</v>
      </c>
    </row>
    <row r="764" spans="1:5" ht="13.5" customHeight="1">
      <c r="A764" s="25" t="s">
        <v>197</v>
      </c>
      <c r="B764" s="25"/>
      <c r="C764" s="26">
        <v>38000</v>
      </c>
      <c r="D764" s="26">
        <v>24000</v>
      </c>
      <c r="E764" s="27">
        <v>63.157894736842096</v>
      </c>
    </row>
    <row r="765" spans="1:5" ht="13.5" customHeight="1">
      <c r="A765" s="28" t="s">
        <v>198</v>
      </c>
      <c r="B765" s="28"/>
      <c r="C765" s="29">
        <v>38000</v>
      </c>
      <c r="D765" s="29">
        <v>24000</v>
      </c>
      <c r="E765" s="30">
        <v>63.157894736842096</v>
      </c>
    </row>
    <row r="766" spans="1:5" ht="13.5" customHeight="1">
      <c r="A766" s="19" t="s">
        <v>77</v>
      </c>
      <c r="B766" s="19"/>
      <c r="C766" s="20">
        <v>38000</v>
      </c>
      <c r="D766" s="20">
        <v>24000</v>
      </c>
      <c r="E766" s="21">
        <v>63.157894736842096</v>
      </c>
    </row>
    <row r="767" spans="1:5" ht="13.5" customHeight="1">
      <c r="A767" s="162">
        <v>3</v>
      </c>
      <c r="B767" s="161" t="s">
        <v>8</v>
      </c>
      <c r="C767" s="163">
        <v>38000</v>
      </c>
      <c r="D767" s="163">
        <v>24000</v>
      </c>
      <c r="E767" s="164">
        <v>63.157894736842096</v>
      </c>
    </row>
    <row r="768" spans="1:5" ht="13.5" customHeight="1">
      <c r="A768" s="162">
        <v>37</v>
      </c>
      <c r="B768" s="161" t="s">
        <v>55</v>
      </c>
      <c r="C768" s="163">
        <v>38000</v>
      </c>
      <c r="D768" s="163">
        <v>24000</v>
      </c>
      <c r="E768" s="164">
        <v>63.157894736842096</v>
      </c>
    </row>
    <row r="769" spans="1:5" ht="13.5" customHeight="1">
      <c r="A769" s="173">
        <v>372</v>
      </c>
      <c r="B769" s="170" t="s">
        <v>56</v>
      </c>
      <c r="C769" s="171">
        <v>38000</v>
      </c>
      <c r="D769" s="171">
        <v>24000</v>
      </c>
      <c r="E769" s="172">
        <v>63.157894736842096</v>
      </c>
    </row>
    <row r="770" spans="1:5" ht="13.5" customHeight="1">
      <c r="A770" s="31" t="s">
        <v>196</v>
      </c>
      <c r="B770" s="31"/>
      <c r="C770" s="32">
        <v>535700</v>
      </c>
      <c r="D770" s="32">
        <v>690500</v>
      </c>
      <c r="E770" s="33">
        <v>128.896770580549</v>
      </c>
    </row>
    <row r="771" spans="1:5" ht="13.5" customHeight="1">
      <c r="A771" s="25" t="s">
        <v>194</v>
      </c>
      <c r="B771" s="25"/>
      <c r="C771" s="26">
        <v>80000</v>
      </c>
      <c r="D771" s="26">
        <v>80000</v>
      </c>
      <c r="E771" s="27">
        <v>100</v>
      </c>
    </row>
    <row r="772" spans="1:5" ht="13.5" customHeight="1">
      <c r="A772" s="28" t="s">
        <v>195</v>
      </c>
      <c r="B772" s="28"/>
      <c r="C772" s="29">
        <v>80000</v>
      </c>
      <c r="D772" s="29">
        <v>80000</v>
      </c>
      <c r="E772" s="30">
        <v>100</v>
      </c>
    </row>
    <row r="773" spans="1:5" ht="13.5" customHeight="1">
      <c r="A773" s="19" t="s">
        <v>77</v>
      </c>
      <c r="B773" s="19"/>
      <c r="C773" s="20">
        <v>80000</v>
      </c>
      <c r="D773" s="20">
        <v>80000</v>
      </c>
      <c r="E773" s="21">
        <v>100</v>
      </c>
    </row>
    <row r="774" spans="1:5" ht="13.5" customHeight="1">
      <c r="A774" s="162">
        <v>3</v>
      </c>
      <c r="B774" s="161" t="s">
        <v>8</v>
      </c>
      <c r="C774" s="163">
        <v>80000</v>
      </c>
      <c r="D774" s="163">
        <v>80000</v>
      </c>
      <c r="E774" s="164">
        <v>100</v>
      </c>
    </row>
    <row r="775" spans="1:5" ht="13.5" customHeight="1">
      <c r="A775" s="162">
        <v>37</v>
      </c>
      <c r="B775" s="161" t="s">
        <v>55</v>
      </c>
      <c r="C775" s="163">
        <v>80000</v>
      </c>
      <c r="D775" s="163">
        <v>80000</v>
      </c>
      <c r="E775" s="164">
        <v>100</v>
      </c>
    </row>
    <row r="776" spans="1:5" ht="13.5" customHeight="1">
      <c r="A776" s="173">
        <v>372</v>
      </c>
      <c r="B776" s="170" t="s">
        <v>56</v>
      </c>
      <c r="C776" s="171">
        <v>80000</v>
      </c>
      <c r="D776" s="171">
        <v>80000</v>
      </c>
      <c r="E776" s="172">
        <v>100</v>
      </c>
    </row>
    <row r="777" spans="1:5" ht="13.5" customHeight="1">
      <c r="A777" s="25" t="s">
        <v>199</v>
      </c>
      <c r="B777" s="25"/>
      <c r="C777" s="26">
        <v>103300</v>
      </c>
      <c r="D777" s="26">
        <v>110000</v>
      </c>
      <c r="E777" s="27">
        <v>106.48596321394</v>
      </c>
    </row>
    <row r="778" spans="1:5" ht="13.5" customHeight="1">
      <c r="A778" s="28" t="s">
        <v>200</v>
      </c>
      <c r="B778" s="28"/>
      <c r="C778" s="29">
        <v>103300</v>
      </c>
      <c r="D778" s="29">
        <v>110000</v>
      </c>
      <c r="E778" s="30">
        <v>106.48596321394</v>
      </c>
    </row>
    <row r="779" spans="1:5" ht="13.5" customHeight="1">
      <c r="A779" s="19" t="s">
        <v>77</v>
      </c>
      <c r="B779" s="19"/>
      <c r="C779" s="20">
        <v>16000</v>
      </c>
      <c r="D779" s="20">
        <v>12000</v>
      </c>
      <c r="E779" s="21">
        <v>75</v>
      </c>
    </row>
    <row r="780" spans="1:5" ht="13.5" customHeight="1">
      <c r="A780" s="162">
        <v>3</v>
      </c>
      <c r="B780" s="161" t="s">
        <v>8</v>
      </c>
      <c r="C780" s="163">
        <v>16000</v>
      </c>
      <c r="D780" s="163">
        <v>12000</v>
      </c>
      <c r="E780" s="164">
        <v>75</v>
      </c>
    </row>
    <row r="781" spans="1:5" ht="13.5" customHeight="1">
      <c r="A781" s="162">
        <v>37</v>
      </c>
      <c r="B781" s="161" t="s">
        <v>55</v>
      </c>
      <c r="C781" s="163">
        <v>16000</v>
      </c>
      <c r="D781" s="163">
        <v>12000</v>
      </c>
      <c r="E781" s="164">
        <v>75</v>
      </c>
    </row>
    <row r="782" spans="1:5" ht="13.5" customHeight="1">
      <c r="A782" s="173">
        <v>372</v>
      </c>
      <c r="B782" s="170" t="s">
        <v>56</v>
      </c>
      <c r="C782" s="171">
        <v>16000</v>
      </c>
      <c r="D782" s="171">
        <v>12000</v>
      </c>
      <c r="E782" s="172">
        <v>75</v>
      </c>
    </row>
    <row r="783" spans="1:5" ht="13.5" customHeight="1">
      <c r="A783" s="19" t="s">
        <v>82</v>
      </c>
      <c r="B783" s="19"/>
      <c r="C783" s="20">
        <v>33300</v>
      </c>
      <c r="D783" s="20">
        <v>35000</v>
      </c>
      <c r="E783" s="21">
        <v>105.105105105105</v>
      </c>
    </row>
    <row r="784" spans="1:5" ht="13.5" customHeight="1">
      <c r="A784" s="162">
        <v>3</v>
      </c>
      <c r="B784" s="161" t="s">
        <v>8</v>
      </c>
      <c r="C784" s="163">
        <v>33300</v>
      </c>
      <c r="D784" s="163">
        <v>35000</v>
      </c>
      <c r="E784" s="164">
        <v>105.105105105105</v>
      </c>
    </row>
    <row r="785" spans="1:5" ht="13.5" customHeight="1">
      <c r="A785" s="162">
        <v>37</v>
      </c>
      <c r="B785" s="161" t="s">
        <v>55</v>
      </c>
      <c r="C785" s="163">
        <v>33300</v>
      </c>
      <c r="D785" s="163">
        <v>35000</v>
      </c>
      <c r="E785" s="164">
        <v>105.105105105105</v>
      </c>
    </row>
    <row r="786" spans="1:5" ht="13.5" customHeight="1">
      <c r="A786" s="173">
        <v>372</v>
      </c>
      <c r="B786" s="170" t="s">
        <v>56</v>
      </c>
      <c r="C786" s="171">
        <v>33300</v>
      </c>
      <c r="D786" s="171">
        <v>35000</v>
      </c>
      <c r="E786" s="172">
        <v>105.105105105105</v>
      </c>
    </row>
    <row r="787" spans="1:5" ht="13.5" customHeight="1">
      <c r="A787" s="19" t="s">
        <v>90</v>
      </c>
      <c r="B787" s="19"/>
      <c r="C787" s="20">
        <v>54000</v>
      </c>
      <c r="D787" s="20">
        <v>63000</v>
      </c>
      <c r="E787" s="21">
        <v>116.666666666667</v>
      </c>
    </row>
    <row r="788" spans="1:5" ht="13.5" customHeight="1">
      <c r="A788" s="162">
        <v>3</v>
      </c>
      <c r="B788" s="161" t="s">
        <v>8</v>
      </c>
      <c r="C788" s="163">
        <v>54000</v>
      </c>
      <c r="D788" s="163">
        <v>63000</v>
      </c>
      <c r="E788" s="164">
        <v>116.666666666667</v>
      </c>
    </row>
    <row r="789" spans="1:5" ht="13.5" customHeight="1">
      <c r="A789" s="162">
        <v>37</v>
      </c>
      <c r="B789" s="161" t="s">
        <v>55</v>
      </c>
      <c r="C789" s="163">
        <v>54000</v>
      </c>
      <c r="D789" s="163">
        <v>63000</v>
      </c>
      <c r="E789" s="164">
        <v>116.666666666667</v>
      </c>
    </row>
    <row r="790" spans="1:5" ht="13.5" customHeight="1">
      <c r="A790" s="173">
        <v>372</v>
      </c>
      <c r="B790" s="170" t="s">
        <v>56</v>
      </c>
      <c r="C790" s="171">
        <v>54000</v>
      </c>
      <c r="D790" s="171">
        <v>63000</v>
      </c>
      <c r="E790" s="172">
        <v>116.666666666667</v>
      </c>
    </row>
    <row r="791" spans="1:5" ht="13.5" customHeight="1">
      <c r="A791" s="25" t="s">
        <v>199</v>
      </c>
      <c r="B791" s="25"/>
      <c r="C791" s="26">
        <v>162000</v>
      </c>
      <c r="D791" s="26">
        <v>309000</v>
      </c>
      <c r="E791" s="27">
        <v>190.74074074074102</v>
      </c>
    </row>
    <row r="792" spans="1:5" ht="13.5" customHeight="1">
      <c r="A792" s="28" t="s">
        <v>201</v>
      </c>
      <c r="B792" s="28"/>
      <c r="C792" s="29">
        <v>90000</v>
      </c>
      <c r="D792" s="29">
        <v>90000</v>
      </c>
      <c r="E792" s="30">
        <v>100</v>
      </c>
    </row>
    <row r="793" spans="1:5" ht="13.5" customHeight="1">
      <c r="A793" s="19" t="s">
        <v>77</v>
      </c>
      <c r="B793" s="19"/>
      <c r="C793" s="20">
        <v>90000</v>
      </c>
      <c r="D793" s="20">
        <v>90000</v>
      </c>
      <c r="E793" s="21">
        <v>100</v>
      </c>
    </row>
    <row r="794" spans="1:5" ht="13.5" customHeight="1">
      <c r="A794" s="162">
        <v>3</v>
      </c>
      <c r="B794" s="161" t="s">
        <v>8</v>
      </c>
      <c r="C794" s="163">
        <v>90000</v>
      </c>
      <c r="D794" s="163">
        <v>90000</v>
      </c>
      <c r="E794" s="164">
        <v>100</v>
      </c>
    </row>
    <row r="795" spans="1:5" ht="13.5" customHeight="1">
      <c r="A795" s="162">
        <v>37</v>
      </c>
      <c r="B795" s="161" t="s">
        <v>55</v>
      </c>
      <c r="C795" s="163">
        <v>90000</v>
      </c>
      <c r="D795" s="163">
        <v>90000</v>
      </c>
      <c r="E795" s="164">
        <v>100</v>
      </c>
    </row>
    <row r="796" spans="1:5" ht="13.5" customHeight="1">
      <c r="A796" s="173">
        <v>372</v>
      </c>
      <c r="B796" s="170" t="s">
        <v>56</v>
      </c>
      <c r="C796" s="171">
        <v>90000</v>
      </c>
      <c r="D796" s="171">
        <v>90000</v>
      </c>
      <c r="E796" s="172">
        <v>100</v>
      </c>
    </row>
    <row r="797" spans="1:5" ht="13.5" customHeight="1">
      <c r="A797" s="28" t="s">
        <v>202</v>
      </c>
      <c r="B797" s="28"/>
      <c r="C797" s="29">
        <v>0</v>
      </c>
      <c r="D797" s="29">
        <v>0</v>
      </c>
      <c r="E797" s="30">
        <v>0</v>
      </c>
    </row>
    <row r="798" spans="1:5" ht="13.5" customHeight="1">
      <c r="A798" s="19" t="s">
        <v>77</v>
      </c>
      <c r="B798" s="19"/>
      <c r="C798" s="20">
        <v>0</v>
      </c>
      <c r="D798" s="20">
        <v>0</v>
      </c>
      <c r="E798" s="21">
        <v>0</v>
      </c>
    </row>
    <row r="799" spans="1:5" ht="13.5" customHeight="1">
      <c r="A799" s="162">
        <v>3</v>
      </c>
      <c r="B799" s="161" t="s">
        <v>8</v>
      </c>
      <c r="C799" s="163">
        <v>0</v>
      </c>
      <c r="D799" s="163">
        <v>0</v>
      </c>
      <c r="E799" s="164">
        <v>0</v>
      </c>
    </row>
    <row r="800" spans="1:5" ht="13.5" customHeight="1">
      <c r="A800" s="162">
        <v>37</v>
      </c>
      <c r="B800" s="161" t="s">
        <v>55</v>
      </c>
      <c r="C800" s="163">
        <v>0</v>
      </c>
      <c r="D800" s="163">
        <v>0</v>
      </c>
      <c r="E800" s="164">
        <v>0</v>
      </c>
    </row>
    <row r="801" spans="1:5" ht="13.5" customHeight="1">
      <c r="A801" s="173">
        <v>372</v>
      </c>
      <c r="B801" s="170" t="s">
        <v>56</v>
      </c>
      <c r="C801" s="171">
        <v>0</v>
      </c>
      <c r="D801" s="171">
        <v>0</v>
      </c>
      <c r="E801" s="172">
        <v>0</v>
      </c>
    </row>
    <row r="802" spans="1:5" ht="13.5" customHeight="1">
      <c r="A802" s="28" t="s">
        <v>203</v>
      </c>
      <c r="B802" s="28"/>
      <c r="C802" s="29">
        <v>35000</v>
      </c>
      <c r="D802" s="29">
        <v>30000</v>
      </c>
      <c r="E802" s="30">
        <v>85.7142857142857</v>
      </c>
    </row>
    <row r="803" spans="1:5" ht="13.5" customHeight="1">
      <c r="A803" s="19" t="s">
        <v>77</v>
      </c>
      <c r="B803" s="19"/>
      <c r="C803" s="20">
        <v>35000</v>
      </c>
      <c r="D803" s="20">
        <v>30000</v>
      </c>
      <c r="E803" s="21">
        <v>85.7142857142857</v>
      </c>
    </row>
    <row r="804" spans="1:5" ht="13.5" customHeight="1">
      <c r="A804" s="162">
        <v>3</v>
      </c>
      <c r="B804" s="161" t="s">
        <v>8</v>
      </c>
      <c r="C804" s="163">
        <v>35000</v>
      </c>
      <c r="D804" s="163">
        <v>30000</v>
      </c>
      <c r="E804" s="164">
        <v>85.7142857142857</v>
      </c>
    </row>
    <row r="805" spans="1:5" ht="13.5" customHeight="1">
      <c r="A805" s="162">
        <v>37</v>
      </c>
      <c r="B805" s="161" t="s">
        <v>55</v>
      </c>
      <c r="C805" s="163">
        <v>35000</v>
      </c>
      <c r="D805" s="163">
        <v>30000</v>
      </c>
      <c r="E805" s="164">
        <v>85.7142857142857</v>
      </c>
    </row>
    <row r="806" spans="1:5" ht="13.5" customHeight="1">
      <c r="A806" s="173">
        <v>372</v>
      </c>
      <c r="B806" s="170" t="s">
        <v>56</v>
      </c>
      <c r="C806" s="171">
        <v>35000</v>
      </c>
      <c r="D806" s="171">
        <v>30000</v>
      </c>
      <c r="E806" s="172">
        <v>85.7142857142857</v>
      </c>
    </row>
    <row r="807" spans="1:5" ht="13.5" customHeight="1">
      <c r="A807" s="28" t="s">
        <v>371</v>
      </c>
      <c r="B807" s="28"/>
      <c r="C807" s="29">
        <v>35000</v>
      </c>
      <c r="D807" s="29">
        <v>185000</v>
      </c>
      <c r="E807" s="30">
        <v>528.571428571429</v>
      </c>
    </row>
    <row r="808" spans="1:5" ht="13.5" customHeight="1">
      <c r="A808" s="19" t="s">
        <v>77</v>
      </c>
      <c r="B808" s="19"/>
      <c r="C808" s="20">
        <v>35000</v>
      </c>
      <c r="D808" s="20">
        <v>185000</v>
      </c>
      <c r="E808" s="21">
        <v>528.571428571429</v>
      </c>
    </row>
    <row r="809" spans="1:5" ht="13.5" customHeight="1">
      <c r="A809" s="162">
        <v>3</v>
      </c>
      <c r="B809" s="161" t="s">
        <v>8</v>
      </c>
      <c r="C809" s="163">
        <v>35000</v>
      </c>
      <c r="D809" s="163">
        <v>185000</v>
      </c>
      <c r="E809" s="164">
        <v>528.571428571429</v>
      </c>
    </row>
    <row r="810" spans="1:5" ht="13.5" customHeight="1">
      <c r="A810" s="162">
        <v>37</v>
      </c>
      <c r="B810" s="161" t="s">
        <v>55</v>
      </c>
      <c r="C810" s="163">
        <v>35000</v>
      </c>
      <c r="D810" s="163">
        <v>185000</v>
      </c>
      <c r="E810" s="164">
        <v>528.571428571429</v>
      </c>
    </row>
    <row r="811" spans="1:5" ht="13.5" customHeight="1">
      <c r="A811" s="173">
        <v>372</v>
      </c>
      <c r="B811" s="170" t="s">
        <v>56</v>
      </c>
      <c r="C811" s="171">
        <v>35000</v>
      </c>
      <c r="D811" s="171">
        <v>185000</v>
      </c>
      <c r="E811" s="172">
        <v>528.571428571429</v>
      </c>
    </row>
    <row r="812" spans="1:5" ht="13.5" customHeight="1">
      <c r="A812" s="28" t="s">
        <v>205</v>
      </c>
      <c r="B812" s="28"/>
      <c r="C812" s="29">
        <v>2000</v>
      </c>
      <c r="D812" s="29">
        <v>4000</v>
      </c>
      <c r="E812" s="30">
        <v>200</v>
      </c>
    </row>
    <row r="813" spans="1:5" ht="13.5" customHeight="1">
      <c r="A813" s="19" t="s">
        <v>77</v>
      </c>
      <c r="B813" s="19"/>
      <c r="C813" s="20">
        <v>2000</v>
      </c>
      <c r="D813" s="20">
        <v>4000</v>
      </c>
      <c r="E813" s="21">
        <v>200</v>
      </c>
    </row>
    <row r="814" spans="1:5" ht="13.5" customHeight="1">
      <c r="A814" s="162">
        <v>3</v>
      </c>
      <c r="B814" s="161" t="s">
        <v>8</v>
      </c>
      <c r="C814" s="163">
        <v>2000</v>
      </c>
      <c r="D814" s="163">
        <v>4000</v>
      </c>
      <c r="E814" s="164">
        <v>200</v>
      </c>
    </row>
    <row r="815" spans="1:5" ht="13.5" customHeight="1">
      <c r="A815" s="162">
        <v>37</v>
      </c>
      <c r="B815" s="161" t="s">
        <v>55</v>
      </c>
      <c r="C815" s="163">
        <v>2000</v>
      </c>
      <c r="D815" s="163">
        <v>4000</v>
      </c>
      <c r="E815" s="164">
        <v>200</v>
      </c>
    </row>
    <row r="816" spans="1:5" ht="13.5" customHeight="1">
      <c r="A816" s="173">
        <v>372</v>
      </c>
      <c r="B816" s="170" t="s">
        <v>56</v>
      </c>
      <c r="C816" s="171">
        <v>2000</v>
      </c>
      <c r="D816" s="171">
        <v>4000</v>
      </c>
      <c r="E816" s="172">
        <v>200</v>
      </c>
    </row>
    <row r="817" spans="1:5" ht="13.5" customHeight="1">
      <c r="A817" s="25" t="s">
        <v>199</v>
      </c>
      <c r="B817" s="25"/>
      <c r="C817" s="26">
        <v>50400</v>
      </c>
      <c r="D817" s="26">
        <v>15000</v>
      </c>
      <c r="E817" s="27">
        <v>29.761904761904802</v>
      </c>
    </row>
    <row r="818" spans="1:5" ht="13.5" customHeight="1">
      <c r="A818" s="28" t="s">
        <v>204</v>
      </c>
      <c r="B818" s="28"/>
      <c r="C818" s="29">
        <v>39400</v>
      </c>
      <c r="D818" s="29">
        <v>15000</v>
      </c>
      <c r="E818" s="30">
        <v>38.071065989847696</v>
      </c>
    </row>
    <row r="819" spans="1:5" ht="13.5" customHeight="1">
      <c r="A819" s="19" t="s">
        <v>77</v>
      </c>
      <c r="B819" s="19"/>
      <c r="C819" s="20">
        <v>39400</v>
      </c>
      <c r="D819" s="20">
        <v>15000</v>
      </c>
      <c r="E819" s="21">
        <v>38.071065989847696</v>
      </c>
    </row>
    <row r="820" spans="1:5" ht="13.5" customHeight="1">
      <c r="A820" s="162">
        <v>3</v>
      </c>
      <c r="B820" s="161" t="s">
        <v>8</v>
      </c>
      <c r="C820" s="163">
        <v>39400</v>
      </c>
      <c r="D820" s="163">
        <v>15000</v>
      </c>
      <c r="E820" s="164">
        <v>38.071065989847696</v>
      </c>
    </row>
    <row r="821" spans="1:5" ht="13.5" customHeight="1">
      <c r="A821" s="162">
        <v>38</v>
      </c>
      <c r="B821" s="161" t="s">
        <v>57</v>
      </c>
      <c r="C821" s="163">
        <v>39400</v>
      </c>
      <c r="D821" s="163">
        <v>15000</v>
      </c>
      <c r="E821" s="164">
        <v>38.071065989847696</v>
      </c>
    </row>
    <row r="822" spans="1:5" ht="13.5" customHeight="1">
      <c r="A822" s="173">
        <v>383</v>
      </c>
      <c r="B822" s="170" t="s">
        <v>59</v>
      </c>
      <c r="C822" s="171">
        <v>39400</v>
      </c>
      <c r="D822" s="171">
        <v>15000</v>
      </c>
      <c r="E822" s="172">
        <v>38.071065989847696</v>
      </c>
    </row>
    <row r="823" spans="1:5" ht="13.5" customHeight="1">
      <c r="A823" s="28" t="s">
        <v>206</v>
      </c>
      <c r="B823" s="28"/>
      <c r="C823" s="29">
        <v>11000</v>
      </c>
      <c r="D823" s="29">
        <v>0</v>
      </c>
      <c r="E823" s="30">
        <v>0</v>
      </c>
    </row>
    <row r="824" spans="1:5" ht="13.5" customHeight="1">
      <c r="A824" s="19" t="s">
        <v>77</v>
      </c>
      <c r="B824" s="19"/>
      <c r="C824" s="20">
        <v>11000</v>
      </c>
      <c r="D824" s="20">
        <v>0</v>
      </c>
      <c r="E824" s="21">
        <v>0</v>
      </c>
    </row>
    <row r="825" spans="1:5" ht="13.5" customHeight="1">
      <c r="A825" s="162">
        <v>3</v>
      </c>
      <c r="B825" s="161" t="s">
        <v>8</v>
      </c>
      <c r="C825" s="163">
        <v>11000</v>
      </c>
      <c r="D825" s="163">
        <v>0</v>
      </c>
      <c r="E825" s="164">
        <v>0</v>
      </c>
    </row>
    <row r="826" spans="1:5" ht="13.5" customHeight="1">
      <c r="A826" s="162">
        <v>36</v>
      </c>
      <c r="B826" s="161" t="s">
        <v>52</v>
      </c>
      <c r="C826" s="163">
        <v>11000</v>
      </c>
      <c r="D826" s="163">
        <v>0</v>
      </c>
      <c r="E826" s="164">
        <v>0</v>
      </c>
    </row>
    <row r="827" spans="1:5" ht="13.5" customHeight="1">
      <c r="A827" s="173">
        <v>363</v>
      </c>
      <c r="B827" s="170" t="s">
        <v>53</v>
      </c>
      <c r="C827" s="171">
        <v>11000</v>
      </c>
      <c r="D827" s="171">
        <v>0</v>
      </c>
      <c r="E827" s="172">
        <v>0</v>
      </c>
    </row>
    <row r="828" spans="1:5" ht="13.5" customHeight="1">
      <c r="A828" s="25" t="s">
        <v>207</v>
      </c>
      <c r="B828" s="25"/>
      <c r="C828" s="26">
        <v>140000</v>
      </c>
      <c r="D828" s="26">
        <v>176500</v>
      </c>
      <c r="E828" s="27">
        <v>126.07142857142901</v>
      </c>
    </row>
    <row r="829" spans="1:5" ht="13.5" customHeight="1">
      <c r="A829" s="28" t="s">
        <v>208</v>
      </c>
      <c r="B829" s="28"/>
      <c r="C829" s="29">
        <v>60000</v>
      </c>
      <c r="D829" s="29">
        <v>70000</v>
      </c>
      <c r="E829" s="30">
        <v>116.666666666667</v>
      </c>
    </row>
    <row r="830" spans="1:5" ht="13.5" customHeight="1">
      <c r="A830" s="19" t="s">
        <v>77</v>
      </c>
      <c r="B830" s="19"/>
      <c r="C830" s="20">
        <v>60000</v>
      </c>
      <c r="D830" s="20">
        <v>70000</v>
      </c>
      <c r="E830" s="21">
        <v>116.666666666667</v>
      </c>
    </row>
    <row r="831" spans="1:5" ht="13.5" customHeight="1">
      <c r="A831" s="162">
        <v>3</v>
      </c>
      <c r="B831" s="161" t="s">
        <v>8</v>
      </c>
      <c r="C831" s="163">
        <v>60000</v>
      </c>
      <c r="D831" s="163">
        <v>70000</v>
      </c>
      <c r="E831" s="164">
        <v>116.666666666667</v>
      </c>
    </row>
    <row r="832" spans="1:5" ht="13.5" customHeight="1">
      <c r="A832" s="162">
        <v>38</v>
      </c>
      <c r="B832" s="161" t="s">
        <v>57</v>
      </c>
      <c r="C832" s="163">
        <v>60000</v>
      </c>
      <c r="D832" s="163">
        <v>70000</v>
      </c>
      <c r="E832" s="164">
        <v>116.666666666667</v>
      </c>
    </row>
    <row r="833" spans="1:5" ht="13.5" customHeight="1">
      <c r="A833" s="173">
        <v>381</v>
      </c>
      <c r="B833" s="170" t="s">
        <v>58</v>
      </c>
      <c r="C833" s="171">
        <v>60000</v>
      </c>
      <c r="D833" s="171">
        <v>70000</v>
      </c>
      <c r="E833" s="172">
        <v>116.666666666667</v>
      </c>
    </row>
    <row r="834" spans="1:5" ht="13.5" customHeight="1">
      <c r="A834" s="28" t="s">
        <v>209</v>
      </c>
      <c r="B834" s="28"/>
      <c r="C834" s="29">
        <v>25000</v>
      </c>
      <c r="D834" s="29">
        <v>25000</v>
      </c>
      <c r="E834" s="30">
        <v>100</v>
      </c>
    </row>
    <row r="835" spans="1:5" ht="13.5" customHeight="1">
      <c r="A835" s="19" t="s">
        <v>77</v>
      </c>
      <c r="B835" s="19"/>
      <c r="C835" s="20">
        <v>25000</v>
      </c>
      <c r="D835" s="20">
        <v>25000</v>
      </c>
      <c r="E835" s="21">
        <v>100</v>
      </c>
    </row>
    <row r="836" spans="1:5" ht="13.5" customHeight="1">
      <c r="A836" s="162">
        <v>3</v>
      </c>
      <c r="B836" s="161" t="s">
        <v>8</v>
      </c>
      <c r="C836" s="163">
        <v>25000</v>
      </c>
      <c r="D836" s="163">
        <v>25000</v>
      </c>
      <c r="E836" s="164">
        <v>100</v>
      </c>
    </row>
    <row r="837" spans="1:5" ht="13.5" customHeight="1">
      <c r="A837" s="162">
        <v>38</v>
      </c>
      <c r="B837" s="161" t="s">
        <v>57</v>
      </c>
      <c r="C837" s="163">
        <v>25000</v>
      </c>
      <c r="D837" s="163">
        <v>25000</v>
      </c>
      <c r="E837" s="164">
        <v>100</v>
      </c>
    </row>
    <row r="838" spans="1:5" ht="13.5" customHeight="1">
      <c r="A838" s="173">
        <v>381</v>
      </c>
      <c r="B838" s="170" t="s">
        <v>58</v>
      </c>
      <c r="C838" s="171">
        <v>25000</v>
      </c>
      <c r="D838" s="171">
        <v>25000</v>
      </c>
      <c r="E838" s="172">
        <v>100</v>
      </c>
    </row>
    <row r="839" spans="1:5" ht="13.5" customHeight="1">
      <c r="A839" s="28" t="s">
        <v>210</v>
      </c>
      <c r="B839" s="28"/>
      <c r="C839" s="29">
        <v>40000</v>
      </c>
      <c r="D839" s="29">
        <v>61500</v>
      </c>
      <c r="E839" s="30">
        <v>153.75</v>
      </c>
    </row>
    <row r="840" spans="1:5" ht="13.5" customHeight="1">
      <c r="A840" s="19" t="s">
        <v>77</v>
      </c>
      <c r="B840" s="19"/>
      <c r="C840" s="20">
        <v>40000</v>
      </c>
      <c r="D840" s="20">
        <v>61500</v>
      </c>
      <c r="E840" s="21">
        <v>153.75</v>
      </c>
    </row>
    <row r="841" spans="1:5" ht="13.5" customHeight="1">
      <c r="A841" s="162">
        <v>3</v>
      </c>
      <c r="B841" s="161" t="s">
        <v>8</v>
      </c>
      <c r="C841" s="163">
        <v>40000</v>
      </c>
      <c r="D841" s="163">
        <v>61500</v>
      </c>
      <c r="E841" s="164">
        <v>153.75</v>
      </c>
    </row>
    <row r="842" spans="1:5" ht="13.5" customHeight="1">
      <c r="A842" s="162">
        <v>38</v>
      </c>
      <c r="B842" s="161" t="s">
        <v>57</v>
      </c>
      <c r="C842" s="163">
        <v>40000</v>
      </c>
      <c r="D842" s="163">
        <v>61500</v>
      </c>
      <c r="E842" s="164">
        <v>153.75</v>
      </c>
    </row>
    <row r="843" spans="1:5" ht="13.5" customHeight="1">
      <c r="A843" s="173">
        <v>381</v>
      </c>
      <c r="B843" s="170" t="s">
        <v>58</v>
      </c>
      <c r="C843" s="171">
        <v>40000</v>
      </c>
      <c r="D843" s="171">
        <v>61500</v>
      </c>
      <c r="E843" s="172">
        <v>153.75</v>
      </c>
    </row>
    <row r="844" spans="1:5" ht="13.5" customHeight="1">
      <c r="A844" s="28" t="s">
        <v>211</v>
      </c>
      <c r="B844" s="28"/>
      <c r="C844" s="29">
        <v>15000</v>
      </c>
      <c r="D844" s="29">
        <v>20000</v>
      </c>
      <c r="E844" s="30">
        <v>133.333333333333</v>
      </c>
    </row>
    <row r="845" spans="1:5" ht="13.5" customHeight="1">
      <c r="A845" s="19" t="s">
        <v>77</v>
      </c>
      <c r="B845" s="19"/>
      <c r="C845" s="20">
        <v>15000</v>
      </c>
      <c r="D845" s="20">
        <v>20000</v>
      </c>
      <c r="E845" s="21">
        <v>133.333333333333</v>
      </c>
    </row>
    <row r="846" spans="1:5" ht="13.5" customHeight="1">
      <c r="A846" s="162">
        <v>3</v>
      </c>
      <c r="B846" s="161" t="s">
        <v>8</v>
      </c>
      <c r="C846" s="163">
        <v>15000</v>
      </c>
      <c r="D846" s="163">
        <v>20000</v>
      </c>
      <c r="E846" s="164">
        <v>133.333333333333</v>
      </c>
    </row>
    <row r="847" spans="1:5" ht="13.5" customHeight="1">
      <c r="A847" s="162">
        <v>38</v>
      </c>
      <c r="B847" s="161" t="s">
        <v>57</v>
      </c>
      <c r="C847" s="163">
        <v>15000</v>
      </c>
      <c r="D847" s="163">
        <v>20000</v>
      </c>
      <c r="E847" s="164">
        <v>133.333333333333</v>
      </c>
    </row>
    <row r="848" spans="1:5" ht="13.5" customHeight="1">
      <c r="A848" s="173">
        <v>381</v>
      </c>
      <c r="B848" s="170" t="s">
        <v>58</v>
      </c>
      <c r="C848" s="171">
        <v>15000</v>
      </c>
      <c r="D848" s="171">
        <v>20000</v>
      </c>
      <c r="E848" s="172">
        <v>133.333333333333</v>
      </c>
    </row>
    <row r="849" spans="1:5" ht="13.5" customHeight="1">
      <c r="A849" s="166" t="s">
        <v>214</v>
      </c>
      <c r="B849" s="166"/>
      <c r="C849" s="167">
        <v>1595000</v>
      </c>
      <c r="D849" s="167">
        <v>4785000</v>
      </c>
      <c r="E849" s="168">
        <v>300</v>
      </c>
    </row>
    <row r="850" spans="1:5" ht="13.5" customHeight="1">
      <c r="A850" s="22" t="s">
        <v>215</v>
      </c>
      <c r="B850" s="22"/>
      <c r="C850" s="23">
        <v>945000</v>
      </c>
      <c r="D850" s="23">
        <v>4165000</v>
      </c>
      <c r="E850" s="24">
        <v>440.740740740741</v>
      </c>
    </row>
    <row r="851" spans="1:5" ht="13.5" customHeight="1">
      <c r="A851" s="31" t="s">
        <v>185</v>
      </c>
      <c r="B851" s="31"/>
      <c r="C851" s="32">
        <v>945000</v>
      </c>
      <c r="D851" s="32">
        <v>4165000</v>
      </c>
      <c r="E851" s="33">
        <v>440.740740740741</v>
      </c>
    </row>
    <row r="852" spans="1:5" ht="13.5" customHeight="1">
      <c r="A852" s="25" t="s">
        <v>216</v>
      </c>
      <c r="B852" s="25"/>
      <c r="C852" s="26">
        <v>945000</v>
      </c>
      <c r="D852" s="26">
        <v>4165000</v>
      </c>
      <c r="E852" s="27">
        <v>440.740740740741</v>
      </c>
    </row>
    <row r="853" spans="1:5" ht="13.5" customHeight="1">
      <c r="A853" s="28" t="s">
        <v>217</v>
      </c>
      <c r="B853" s="28"/>
      <c r="C853" s="29">
        <v>945000</v>
      </c>
      <c r="D853" s="29">
        <v>965000</v>
      </c>
      <c r="E853" s="30">
        <v>102.116402116402</v>
      </c>
    </row>
    <row r="854" spans="1:5" ht="13.5" customHeight="1">
      <c r="A854" s="19" t="s">
        <v>77</v>
      </c>
      <c r="B854" s="19"/>
      <c r="C854" s="20">
        <v>937400</v>
      </c>
      <c r="D854" s="20">
        <v>905000</v>
      </c>
      <c r="E854" s="21">
        <v>96.5436313206742</v>
      </c>
    </row>
    <row r="855" spans="1:5" ht="13.5" customHeight="1">
      <c r="A855" s="162">
        <v>3</v>
      </c>
      <c r="B855" s="161" t="s">
        <v>8</v>
      </c>
      <c r="C855" s="163">
        <v>937400</v>
      </c>
      <c r="D855" s="163">
        <v>905000</v>
      </c>
      <c r="E855" s="164">
        <v>96.5436313206742</v>
      </c>
    </row>
    <row r="856" spans="1:5" ht="13.5" customHeight="1">
      <c r="A856" s="162">
        <v>31</v>
      </c>
      <c r="B856" s="161" t="s">
        <v>37</v>
      </c>
      <c r="C856" s="163">
        <v>886000</v>
      </c>
      <c r="D856" s="163">
        <v>900000</v>
      </c>
      <c r="E856" s="164">
        <v>101.58013544018101</v>
      </c>
    </row>
    <row r="857" spans="1:5" ht="13.5" customHeight="1">
      <c r="A857" s="173">
        <v>311</v>
      </c>
      <c r="B857" s="170" t="s">
        <v>38</v>
      </c>
      <c r="C857" s="171">
        <v>886000</v>
      </c>
      <c r="D857" s="171">
        <v>900000</v>
      </c>
      <c r="E857" s="172">
        <v>101.58013544018101</v>
      </c>
    </row>
    <row r="858" spans="1:5" ht="13.5" customHeight="1">
      <c r="A858" s="162">
        <v>32</v>
      </c>
      <c r="B858" s="161" t="s">
        <v>41</v>
      </c>
      <c r="C858" s="163">
        <v>51400</v>
      </c>
      <c r="D858" s="163">
        <v>5000</v>
      </c>
      <c r="E858" s="164">
        <v>9.72762645914397</v>
      </c>
    </row>
    <row r="859" spans="1:5" ht="13.5" customHeight="1">
      <c r="A859" s="173">
        <v>323</v>
      </c>
      <c r="B859" s="170" t="s">
        <v>44</v>
      </c>
      <c r="C859" s="171">
        <v>51400</v>
      </c>
      <c r="D859" s="171">
        <v>5000</v>
      </c>
      <c r="E859" s="172">
        <v>9.72762645914397</v>
      </c>
    </row>
    <row r="860" spans="1:5" ht="13.5" customHeight="1">
      <c r="A860" s="19" t="s">
        <v>81</v>
      </c>
      <c r="B860" s="19"/>
      <c r="C860" s="20">
        <v>7600</v>
      </c>
      <c r="D860" s="20">
        <v>60000</v>
      </c>
      <c r="E860" s="21">
        <v>789.473684210526</v>
      </c>
    </row>
    <row r="861" spans="1:5" ht="13.5" customHeight="1">
      <c r="A861" s="162">
        <v>3</v>
      </c>
      <c r="B861" s="161" t="s">
        <v>8</v>
      </c>
      <c r="C861" s="163">
        <v>7600</v>
      </c>
      <c r="D861" s="163">
        <v>60000</v>
      </c>
      <c r="E861" s="164">
        <v>789.473684210526</v>
      </c>
    </row>
    <row r="862" spans="1:5" ht="13.5" customHeight="1">
      <c r="A862" s="162">
        <v>32</v>
      </c>
      <c r="B862" s="161" t="s">
        <v>41</v>
      </c>
      <c r="C862" s="163">
        <v>7600</v>
      </c>
      <c r="D862" s="163">
        <v>60000</v>
      </c>
      <c r="E862" s="164">
        <v>789.473684210526</v>
      </c>
    </row>
    <row r="863" spans="1:5" ht="13.5" customHeight="1">
      <c r="A863" s="173">
        <v>322</v>
      </c>
      <c r="B863" s="170" t="s">
        <v>43</v>
      </c>
      <c r="C863" s="171">
        <v>7600</v>
      </c>
      <c r="D863" s="171">
        <v>60000</v>
      </c>
      <c r="E863" s="172">
        <v>789.473684210526</v>
      </c>
    </row>
    <row r="864" spans="1:5" ht="13.5" customHeight="1">
      <c r="A864" s="28" t="s">
        <v>218</v>
      </c>
      <c r="B864" s="28"/>
      <c r="C864" s="29">
        <v>0</v>
      </c>
      <c r="D864" s="29">
        <v>3200000</v>
      </c>
      <c r="E864" s="30">
        <v>0</v>
      </c>
    </row>
    <row r="865" spans="1:5" ht="13.5" customHeight="1">
      <c r="A865" s="19" t="s">
        <v>92</v>
      </c>
      <c r="B865" s="19"/>
      <c r="C865" s="20">
        <v>0</v>
      </c>
      <c r="D865" s="20">
        <v>3200000</v>
      </c>
      <c r="E865" s="21">
        <v>0</v>
      </c>
    </row>
    <row r="866" spans="1:5" ht="13.5" customHeight="1">
      <c r="A866" s="162">
        <v>4</v>
      </c>
      <c r="B866" s="161" t="s">
        <v>9</v>
      </c>
      <c r="C866" s="163">
        <v>0</v>
      </c>
      <c r="D866" s="163">
        <v>3200000</v>
      </c>
      <c r="E866" s="164">
        <v>0</v>
      </c>
    </row>
    <row r="867" spans="1:5" ht="13.5" customHeight="1">
      <c r="A867" s="162">
        <v>42</v>
      </c>
      <c r="B867" s="161" t="s">
        <v>60</v>
      </c>
      <c r="C867" s="163">
        <v>0</v>
      </c>
      <c r="D867" s="163">
        <v>3200000</v>
      </c>
      <c r="E867" s="164">
        <v>0</v>
      </c>
    </row>
    <row r="868" spans="1:5" ht="13.5" customHeight="1">
      <c r="A868" s="173">
        <v>421</v>
      </c>
      <c r="B868" s="170" t="s">
        <v>61</v>
      </c>
      <c r="C868" s="171">
        <v>0</v>
      </c>
      <c r="D868" s="171">
        <v>3200000</v>
      </c>
      <c r="E868" s="172">
        <v>0</v>
      </c>
    </row>
    <row r="869" spans="1:5" ht="13.5" customHeight="1">
      <c r="A869" s="22" t="s">
        <v>219</v>
      </c>
      <c r="B869" s="22"/>
      <c r="C869" s="23">
        <v>450000</v>
      </c>
      <c r="D869" s="23">
        <v>450000</v>
      </c>
      <c r="E869" s="24">
        <v>100</v>
      </c>
    </row>
    <row r="870" spans="1:5" ht="13.5" customHeight="1">
      <c r="A870" s="31" t="s">
        <v>156</v>
      </c>
      <c r="B870" s="31"/>
      <c r="C870" s="32">
        <v>450000</v>
      </c>
      <c r="D870" s="32">
        <v>450000</v>
      </c>
      <c r="E870" s="33">
        <v>100</v>
      </c>
    </row>
    <row r="871" spans="1:5" ht="13.5" customHeight="1">
      <c r="A871" s="25" t="s">
        <v>220</v>
      </c>
      <c r="B871" s="25"/>
      <c r="C871" s="26">
        <v>450000</v>
      </c>
      <c r="D871" s="26">
        <v>450000</v>
      </c>
      <c r="E871" s="27">
        <v>100</v>
      </c>
    </row>
    <row r="872" spans="1:5" ht="13.5" customHeight="1">
      <c r="A872" s="28" t="s">
        <v>221</v>
      </c>
      <c r="B872" s="28"/>
      <c r="C872" s="29">
        <v>450000</v>
      </c>
      <c r="D872" s="29">
        <v>450000</v>
      </c>
      <c r="E872" s="30">
        <v>100</v>
      </c>
    </row>
    <row r="873" spans="1:5" ht="13.5" customHeight="1">
      <c r="A873" s="19" t="s">
        <v>77</v>
      </c>
      <c r="B873" s="19"/>
      <c r="C873" s="20">
        <v>450000</v>
      </c>
      <c r="D873" s="20">
        <v>450000</v>
      </c>
      <c r="E873" s="21">
        <v>100</v>
      </c>
    </row>
    <row r="874" spans="1:5" ht="13.5" customHeight="1">
      <c r="A874" s="162">
        <v>3</v>
      </c>
      <c r="B874" s="161" t="s">
        <v>8</v>
      </c>
      <c r="C874" s="163">
        <v>398000</v>
      </c>
      <c r="D874" s="163">
        <v>395000</v>
      </c>
      <c r="E874" s="164">
        <v>99.2462311557789</v>
      </c>
    </row>
    <row r="875" spans="1:5" ht="13.5" customHeight="1">
      <c r="A875" s="162">
        <v>31</v>
      </c>
      <c r="B875" s="161" t="s">
        <v>37</v>
      </c>
      <c r="C875" s="163">
        <v>261000</v>
      </c>
      <c r="D875" s="163">
        <v>269000</v>
      </c>
      <c r="E875" s="164">
        <v>103.065134099617</v>
      </c>
    </row>
    <row r="876" spans="1:5" ht="13.5" customHeight="1">
      <c r="A876" s="173">
        <v>311</v>
      </c>
      <c r="B876" s="170" t="s">
        <v>38</v>
      </c>
      <c r="C876" s="171">
        <v>220000</v>
      </c>
      <c r="D876" s="171">
        <v>225000</v>
      </c>
      <c r="E876" s="172">
        <v>102.272727272727</v>
      </c>
    </row>
    <row r="877" spans="1:5" ht="13.5" customHeight="1">
      <c r="A877" s="173">
        <v>312</v>
      </c>
      <c r="B877" s="170" t="s">
        <v>39</v>
      </c>
      <c r="C877" s="171">
        <v>4000</v>
      </c>
      <c r="D877" s="171">
        <v>4000</v>
      </c>
      <c r="E877" s="172">
        <v>100</v>
      </c>
    </row>
    <row r="878" spans="1:5" ht="13.5" customHeight="1">
      <c r="A878" s="173">
        <v>313</v>
      </c>
      <c r="B878" s="170" t="s">
        <v>40</v>
      </c>
      <c r="C878" s="171">
        <v>37000</v>
      </c>
      <c r="D878" s="171">
        <v>40000</v>
      </c>
      <c r="E878" s="172">
        <v>108.108108108108</v>
      </c>
    </row>
    <row r="879" spans="1:5" ht="13.5" customHeight="1">
      <c r="A879" s="162">
        <v>32</v>
      </c>
      <c r="B879" s="161" t="s">
        <v>41</v>
      </c>
      <c r="C879" s="163">
        <v>133000</v>
      </c>
      <c r="D879" s="163">
        <v>121000</v>
      </c>
      <c r="E879" s="164">
        <v>90.9774436090226</v>
      </c>
    </row>
    <row r="880" spans="1:5" ht="13.5" customHeight="1">
      <c r="A880" s="173">
        <v>321</v>
      </c>
      <c r="B880" s="170" t="s">
        <v>42</v>
      </c>
      <c r="C880" s="171">
        <v>1000</v>
      </c>
      <c r="D880" s="171">
        <v>5000</v>
      </c>
      <c r="E880" s="172">
        <v>500</v>
      </c>
    </row>
    <row r="881" spans="1:5" ht="13.5" customHeight="1">
      <c r="A881" s="173">
        <v>322</v>
      </c>
      <c r="B881" s="170" t="s">
        <v>43</v>
      </c>
      <c r="C881" s="171">
        <v>77000</v>
      </c>
      <c r="D881" s="171">
        <v>56000</v>
      </c>
      <c r="E881" s="172">
        <v>72.7272727272727</v>
      </c>
    </row>
    <row r="882" spans="1:5" ht="13.5" customHeight="1">
      <c r="A882" s="173">
        <v>323</v>
      </c>
      <c r="B882" s="170" t="s">
        <v>44</v>
      </c>
      <c r="C882" s="171">
        <v>41000</v>
      </c>
      <c r="D882" s="171">
        <v>50000</v>
      </c>
      <c r="E882" s="172">
        <v>121.951219512195</v>
      </c>
    </row>
    <row r="883" spans="1:5" ht="13.5" customHeight="1">
      <c r="A883" s="173">
        <v>329</v>
      </c>
      <c r="B883" s="170" t="s">
        <v>46</v>
      </c>
      <c r="C883" s="171">
        <v>14000</v>
      </c>
      <c r="D883" s="171">
        <v>10000</v>
      </c>
      <c r="E883" s="172">
        <v>71.4285714285714</v>
      </c>
    </row>
    <row r="884" spans="1:5" ht="13.5" customHeight="1">
      <c r="A884" s="162">
        <v>34</v>
      </c>
      <c r="B884" s="161" t="s">
        <v>47</v>
      </c>
      <c r="C884" s="163">
        <v>4000</v>
      </c>
      <c r="D884" s="163">
        <v>5000</v>
      </c>
      <c r="E884" s="164">
        <v>125</v>
      </c>
    </row>
    <row r="885" spans="1:5" ht="13.5" customHeight="1">
      <c r="A885" s="173">
        <v>343</v>
      </c>
      <c r="B885" s="170" t="s">
        <v>49</v>
      </c>
      <c r="C885" s="171">
        <v>4000</v>
      </c>
      <c r="D885" s="171">
        <v>5000</v>
      </c>
      <c r="E885" s="172">
        <v>125</v>
      </c>
    </row>
    <row r="886" spans="1:5" ht="13.5" customHeight="1">
      <c r="A886" s="162">
        <v>4</v>
      </c>
      <c r="B886" s="161" t="s">
        <v>9</v>
      </c>
      <c r="C886" s="163">
        <v>52000</v>
      </c>
      <c r="D886" s="163">
        <v>55000</v>
      </c>
      <c r="E886" s="164">
        <v>105.769230769231</v>
      </c>
    </row>
    <row r="887" spans="1:5" ht="13.5" customHeight="1">
      <c r="A887" s="162">
        <v>42</v>
      </c>
      <c r="B887" s="161" t="s">
        <v>60</v>
      </c>
      <c r="C887" s="163">
        <v>52000</v>
      </c>
      <c r="D887" s="163">
        <v>55000</v>
      </c>
      <c r="E887" s="164">
        <v>105.769230769231</v>
      </c>
    </row>
    <row r="888" spans="1:5" ht="13.5" customHeight="1">
      <c r="A888" s="173">
        <v>422</v>
      </c>
      <c r="B888" s="170" t="s">
        <v>62</v>
      </c>
      <c r="C888" s="171">
        <v>0</v>
      </c>
      <c r="D888" s="171">
        <v>5000</v>
      </c>
      <c r="E888" s="172">
        <v>0</v>
      </c>
    </row>
    <row r="889" spans="1:5" ht="13.5" customHeight="1">
      <c r="A889" s="173">
        <v>424</v>
      </c>
      <c r="B889" s="170" t="s">
        <v>64</v>
      </c>
      <c r="C889" s="171">
        <v>52000</v>
      </c>
      <c r="D889" s="171">
        <v>50000</v>
      </c>
      <c r="E889" s="172">
        <v>96.1538461538462</v>
      </c>
    </row>
    <row r="890" spans="1:5" ht="13.5" customHeight="1">
      <c r="A890" s="22" t="s">
        <v>222</v>
      </c>
      <c r="B890" s="22"/>
      <c r="C890" s="23">
        <v>200000</v>
      </c>
      <c r="D890" s="23">
        <v>170000</v>
      </c>
      <c r="E890" s="24">
        <v>85</v>
      </c>
    </row>
    <row r="891" spans="1:5" ht="13.5" customHeight="1">
      <c r="A891" s="31" t="s">
        <v>156</v>
      </c>
      <c r="B891" s="31"/>
      <c r="C891" s="32">
        <v>200000</v>
      </c>
      <c r="D891" s="32">
        <v>170000</v>
      </c>
      <c r="E891" s="33">
        <v>85</v>
      </c>
    </row>
    <row r="892" spans="1:5" ht="13.5" customHeight="1">
      <c r="A892" s="25" t="s">
        <v>223</v>
      </c>
      <c r="B892" s="25"/>
      <c r="C892" s="26">
        <v>200000</v>
      </c>
      <c r="D892" s="26">
        <v>170000</v>
      </c>
      <c r="E892" s="27">
        <v>85</v>
      </c>
    </row>
    <row r="893" spans="1:5" ht="13.5" customHeight="1">
      <c r="A893" s="28" t="s">
        <v>221</v>
      </c>
      <c r="B893" s="28"/>
      <c r="C893" s="29">
        <v>200000</v>
      </c>
      <c r="D893" s="29">
        <v>170000</v>
      </c>
      <c r="E893" s="30">
        <v>85</v>
      </c>
    </row>
    <row r="894" spans="1:5" ht="13.5" customHeight="1">
      <c r="A894" s="19" t="s">
        <v>77</v>
      </c>
      <c r="B894" s="19"/>
      <c r="C894" s="20">
        <v>200000</v>
      </c>
      <c r="D894" s="20">
        <v>170000</v>
      </c>
      <c r="E894" s="21">
        <v>85</v>
      </c>
    </row>
    <row r="895" spans="1:5" ht="13.5" customHeight="1">
      <c r="A895" s="162">
        <v>3</v>
      </c>
      <c r="B895" s="161" t="s">
        <v>8</v>
      </c>
      <c r="C895" s="163">
        <v>165000</v>
      </c>
      <c r="D895" s="163">
        <v>170000</v>
      </c>
      <c r="E895" s="164">
        <v>103.030303030303</v>
      </c>
    </row>
    <row r="896" spans="1:5" ht="13.5" customHeight="1">
      <c r="A896" s="162">
        <v>31</v>
      </c>
      <c r="B896" s="161" t="s">
        <v>37</v>
      </c>
      <c r="C896" s="163">
        <v>115000</v>
      </c>
      <c r="D896" s="163">
        <v>120000</v>
      </c>
      <c r="E896" s="164">
        <v>104.347826086957</v>
      </c>
    </row>
    <row r="897" spans="1:5" ht="13.5" customHeight="1">
      <c r="A897" s="173">
        <v>311</v>
      </c>
      <c r="B897" s="170" t="s">
        <v>38</v>
      </c>
      <c r="C897" s="171">
        <v>98000</v>
      </c>
      <c r="D897" s="171">
        <v>103000</v>
      </c>
      <c r="E897" s="172">
        <v>105.102040816327</v>
      </c>
    </row>
    <row r="898" spans="1:5" ht="13.5" customHeight="1">
      <c r="A898" s="173">
        <v>313</v>
      </c>
      <c r="B898" s="170" t="s">
        <v>40</v>
      </c>
      <c r="C898" s="171">
        <v>17000</v>
      </c>
      <c r="D898" s="171">
        <v>17000</v>
      </c>
      <c r="E898" s="172">
        <v>100</v>
      </c>
    </row>
    <row r="899" spans="1:5" ht="13.5" customHeight="1">
      <c r="A899" s="162">
        <v>32</v>
      </c>
      <c r="B899" s="161" t="s">
        <v>41</v>
      </c>
      <c r="C899" s="163">
        <v>49000</v>
      </c>
      <c r="D899" s="163">
        <v>49000</v>
      </c>
      <c r="E899" s="164">
        <v>100</v>
      </c>
    </row>
    <row r="900" spans="1:5" ht="13.5" customHeight="1">
      <c r="A900" s="173">
        <v>321</v>
      </c>
      <c r="B900" s="170" t="s">
        <v>42</v>
      </c>
      <c r="C900" s="171">
        <v>3000</v>
      </c>
      <c r="D900" s="171">
        <v>3000</v>
      </c>
      <c r="E900" s="172">
        <v>100</v>
      </c>
    </row>
    <row r="901" spans="1:5" ht="13.5" customHeight="1">
      <c r="A901" s="173">
        <v>322</v>
      </c>
      <c r="B901" s="170" t="s">
        <v>43</v>
      </c>
      <c r="C901" s="171">
        <v>13000</v>
      </c>
      <c r="D901" s="171">
        <v>13000</v>
      </c>
      <c r="E901" s="172">
        <v>100</v>
      </c>
    </row>
    <row r="902" spans="1:5" ht="13.5" customHeight="1">
      <c r="A902" s="173">
        <v>323</v>
      </c>
      <c r="B902" s="170" t="s">
        <v>44</v>
      </c>
      <c r="C902" s="171">
        <v>30000</v>
      </c>
      <c r="D902" s="171">
        <v>30000</v>
      </c>
      <c r="E902" s="172">
        <v>100</v>
      </c>
    </row>
    <row r="903" spans="1:5" ht="13.5" customHeight="1">
      <c r="A903" s="173">
        <v>329</v>
      </c>
      <c r="B903" s="170" t="s">
        <v>46</v>
      </c>
      <c r="C903" s="171">
        <v>3000</v>
      </c>
      <c r="D903" s="171">
        <v>3000</v>
      </c>
      <c r="E903" s="172">
        <v>100</v>
      </c>
    </row>
    <row r="904" spans="1:5" ht="13.5" customHeight="1">
      <c r="A904" s="162">
        <v>34</v>
      </c>
      <c r="B904" s="161" t="s">
        <v>47</v>
      </c>
      <c r="C904" s="163">
        <v>1000</v>
      </c>
      <c r="D904" s="163">
        <v>1000</v>
      </c>
      <c r="E904" s="164">
        <v>100</v>
      </c>
    </row>
    <row r="905" spans="1:5" ht="13.5" customHeight="1">
      <c r="A905" s="173">
        <v>343</v>
      </c>
      <c r="B905" s="170" t="s">
        <v>49</v>
      </c>
      <c r="C905" s="171">
        <v>1000</v>
      </c>
      <c r="D905" s="171">
        <v>1000</v>
      </c>
      <c r="E905" s="172">
        <v>100</v>
      </c>
    </row>
    <row r="906" spans="1:5" ht="13.5" customHeight="1">
      <c r="A906" s="162">
        <v>4</v>
      </c>
      <c r="B906" s="161" t="s">
        <v>9</v>
      </c>
      <c r="C906" s="163">
        <v>35000</v>
      </c>
      <c r="D906" s="163">
        <v>0</v>
      </c>
      <c r="E906" s="164">
        <v>0</v>
      </c>
    </row>
    <row r="907" spans="1:5" ht="13.5" customHeight="1">
      <c r="A907" s="162">
        <v>45</v>
      </c>
      <c r="B907" s="161" t="s">
        <v>66</v>
      </c>
      <c r="C907" s="163">
        <v>35000</v>
      </c>
      <c r="D907" s="163">
        <v>0</v>
      </c>
      <c r="E907" s="164">
        <v>0</v>
      </c>
    </row>
    <row r="908" spans="1:5" ht="13.5" customHeight="1">
      <c r="A908" s="173">
        <v>451</v>
      </c>
      <c r="B908" s="170" t="s">
        <v>67</v>
      </c>
      <c r="C908" s="171">
        <v>35000</v>
      </c>
      <c r="D908" s="171">
        <v>0</v>
      </c>
      <c r="E908" s="172">
        <v>0</v>
      </c>
    </row>
    <row r="909" spans="1:5" ht="13.5" customHeight="1">
      <c r="A909" s="160"/>
      <c r="B909" s="160"/>
      <c r="C909" s="160"/>
      <c r="D909" s="160"/>
      <c r="E909" s="160"/>
    </row>
    <row r="910" spans="1:5" ht="13.5" customHeight="1">
      <c r="A910" s="160"/>
      <c r="B910" s="160"/>
      <c r="C910" s="160"/>
      <c r="D910" s="160"/>
      <c r="E910" s="160"/>
    </row>
    <row r="911" spans="1:5" ht="13.5" customHeight="1">
      <c r="A911" s="160"/>
      <c r="B911" s="160"/>
      <c r="C911" s="160"/>
      <c r="D911" s="160"/>
      <c r="E911" s="160"/>
    </row>
    <row r="912" ht="13.5" customHeight="1"/>
    <row r="913" ht="13.5" customHeight="1"/>
    <row r="914" ht="13.5" customHeight="1"/>
  </sheetData>
  <sheetProtection/>
  <mergeCells count="4">
    <mergeCell ref="A117:E117"/>
    <mergeCell ref="A15:E15"/>
    <mergeCell ref="A16:E16"/>
    <mergeCell ref="A44:E44"/>
  </mergeCells>
  <printOptions/>
  <pageMargins left="0.7086614173228347" right="0.5118110236220472" top="0.35433070866141736" bottom="0.5511811023622047" header="0.31496062992125984" footer="0.31496062992125984"/>
  <pageSetup horizontalDpi="600" verticalDpi="600" orientation="portrait" paperSize="9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67">
      <selection activeCell="M13" sqref="M13"/>
    </sheetView>
  </sheetViews>
  <sheetFormatPr defaultColWidth="9.140625" defaultRowHeight="15"/>
  <cols>
    <col min="1" max="1" width="3.57421875" style="0" customWidth="1"/>
    <col min="2" max="2" width="4.28125" style="0" customWidth="1"/>
    <col min="3" max="3" width="3.28125" style="0" customWidth="1"/>
    <col min="4" max="4" width="9.140625" style="2" customWidth="1"/>
    <col min="5" max="5" width="40.421875" style="131" customWidth="1"/>
    <col min="6" max="9" width="12.28125" style="2" customWidth="1"/>
    <col min="10" max="10" width="23.140625" style="2" customWidth="1"/>
  </cols>
  <sheetData>
    <row r="1" spans="1:10" ht="15.75">
      <c r="A1" s="180" t="s">
        <v>256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4.25" customHeight="1">
      <c r="A2" s="105" t="s">
        <v>257</v>
      </c>
      <c r="B2" s="106"/>
      <c r="C2" s="106"/>
      <c r="D2" s="126"/>
      <c r="E2" s="111"/>
      <c r="F2" s="126"/>
      <c r="G2" s="126"/>
      <c r="H2" s="126"/>
      <c r="I2" s="126"/>
      <c r="J2" s="126"/>
    </row>
    <row r="3" spans="1:10" ht="14.25" customHeight="1">
      <c r="A3" s="107" t="s">
        <v>258</v>
      </c>
      <c r="B3" s="108"/>
      <c r="C3" s="108"/>
      <c r="D3" s="126"/>
      <c r="E3" s="111"/>
      <c r="F3" s="126"/>
      <c r="G3" s="126"/>
      <c r="H3" s="126"/>
      <c r="I3" s="126"/>
      <c r="J3" s="126"/>
    </row>
    <row r="4" spans="1:10" ht="26.25" customHeight="1">
      <c r="A4" s="112"/>
      <c r="B4" s="113"/>
      <c r="C4" s="113"/>
      <c r="D4" s="181" t="s">
        <v>259</v>
      </c>
      <c r="E4" s="181"/>
      <c r="F4" s="181"/>
      <c r="G4" s="181"/>
      <c r="H4" s="181"/>
      <c r="I4" s="181"/>
      <c r="J4" s="181"/>
    </row>
    <row r="5" spans="1:10" ht="14.25" customHeight="1">
      <c r="A5" s="114"/>
      <c r="B5" s="114" t="s">
        <v>260</v>
      </c>
      <c r="C5" s="114" t="s">
        <v>261</v>
      </c>
      <c r="D5" s="115" t="s">
        <v>262</v>
      </c>
      <c r="E5" s="116"/>
      <c r="F5" s="142" t="s">
        <v>243</v>
      </c>
      <c r="G5" s="142" t="s">
        <v>263</v>
      </c>
      <c r="H5" s="142" t="s">
        <v>264</v>
      </c>
      <c r="I5" s="142" t="s">
        <v>265</v>
      </c>
      <c r="J5" s="142" t="s">
        <v>266</v>
      </c>
    </row>
    <row r="6" spans="1:10" ht="14.25" customHeight="1">
      <c r="A6" s="117" t="s">
        <v>267</v>
      </c>
      <c r="B6" s="117" t="s">
        <v>268</v>
      </c>
      <c r="C6" s="117"/>
      <c r="D6" s="133"/>
      <c r="E6" s="118"/>
      <c r="F6" s="147">
        <f>F7+F11</f>
        <v>120000</v>
      </c>
      <c r="G6" s="147">
        <f>G7+G11</f>
        <v>80000</v>
      </c>
      <c r="H6" s="147">
        <f>H7+H11</f>
        <v>90000</v>
      </c>
      <c r="I6" s="147">
        <f>I7+I11</f>
        <v>290000</v>
      </c>
      <c r="J6" s="137"/>
    </row>
    <row r="7" spans="1:10" ht="14.25" customHeight="1">
      <c r="A7" s="119"/>
      <c r="B7" s="119" t="s">
        <v>269</v>
      </c>
      <c r="C7" s="119" t="s">
        <v>270</v>
      </c>
      <c r="D7" s="134"/>
      <c r="E7" s="139"/>
      <c r="F7" s="148">
        <f aca="true" t="shared" si="0" ref="F7:I9">F8</f>
        <v>120000</v>
      </c>
      <c r="G7" s="148">
        <f t="shared" si="0"/>
        <v>80000</v>
      </c>
      <c r="H7" s="148">
        <f t="shared" si="0"/>
        <v>90000</v>
      </c>
      <c r="I7" s="148">
        <f t="shared" si="0"/>
        <v>290000</v>
      </c>
      <c r="J7" s="138"/>
    </row>
    <row r="8" spans="1:10" ht="14.25" customHeight="1">
      <c r="A8" s="121"/>
      <c r="B8" s="122" t="s">
        <v>271</v>
      </c>
      <c r="C8" s="122" t="s">
        <v>272</v>
      </c>
      <c r="D8" s="135" t="s">
        <v>273</v>
      </c>
      <c r="E8" s="123" t="s">
        <v>274</v>
      </c>
      <c r="F8" s="149">
        <f t="shared" si="0"/>
        <v>120000</v>
      </c>
      <c r="G8" s="149">
        <f t="shared" si="0"/>
        <v>80000</v>
      </c>
      <c r="H8" s="149">
        <f t="shared" si="0"/>
        <v>90000</v>
      </c>
      <c r="I8" s="149">
        <f t="shared" si="0"/>
        <v>290000</v>
      </c>
      <c r="J8" s="143"/>
    </row>
    <row r="9" spans="1:10" ht="21.75" customHeight="1">
      <c r="A9" s="121"/>
      <c r="B9" s="121"/>
      <c r="C9" s="121"/>
      <c r="D9" s="124" t="s">
        <v>275</v>
      </c>
      <c r="E9" s="125" t="s">
        <v>276</v>
      </c>
      <c r="F9" s="150">
        <f t="shared" si="0"/>
        <v>120000</v>
      </c>
      <c r="G9" s="150">
        <f t="shared" si="0"/>
        <v>80000</v>
      </c>
      <c r="H9" s="150">
        <f t="shared" si="0"/>
        <v>90000</v>
      </c>
      <c r="I9" s="150">
        <f t="shared" si="0"/>
        <v>290000</v>
      </c>
      <c r="J9" s="49" t="s">
        <v>277</v>
      </c>
    </row>
    <row r="10" spans="1:10" ht="12" customHeight="1">
      <c r="A10" s="121"/>
      <c r="B10" s="121"/>
      <c r="C10" s="121"/>
      <c r="D10" s="126"/>
      <c r="E10" s="111"/>
      <c r="F10" s="151">
        <v>120000</v>
      </c>
      <c r="G10" s="151">
        <v>80000</v>
      </c>
      <c r="H10" s="151">
        <v>90000</v>
      </c>
      <c r="I10" s="151">
        <f>SUM(F10:H10)</f>
        <v>290000</v>
      </c>
      <c r="J10" s="143"/>
    </row>
    <row r="11" spans="1:10" ht="14.25" customHeight="1">
      <c r="A11" s="119"/>
      <c r="B11" s="119" t="s">
        <v>278</v>
      </c>
      <c r="C11" s="119" t="s">
        <v>279</v>
      </c>
      <c r="D11" s="134"/>
      <c r="E11" s="139"/>
      <c r="F11" s="138"/>
      <c r="G11" s="138"/>
      <c r="H11" s="138"/>
      <c r="I11" s="138"/>
      <c r="J11" s="138"/>
    </row>
    <row r="12" spans="1:10" ht="9.75" customHeight="1">
      <c r="A12" s="113"/>
      <c r="B12" s="113"/>
      <c r="C12" s="113"/>
      <c r="D12" s="126"/>
      <c r="E12" s="111"/>
      <c r="F12" s="126"/>
      <c r="G12" s="126"/>
      <c r="H12" s="126"/>
      <c r="I12" s="126"/>
      <c r="J12" s="126"/>
    </row>
    <row r="13" spans="1:10" ht="14.25" customHeight="1">
      <c r="A13" s="117" t="s">
        <v>280</v>
      </c>
      <c r="B13" s="117" t="s">
        <v>281</v>
      </c>
      <c r="C13" s="117"/>
      <c r="D13" s="133"/>
      <c r="E13" s="140"/>
      <c r="F13" s="152">
        <f>F14+F18+F39+F41</f>
        <v>4255000</v>
      </c>
      <c r="G13" s="152">
        <f>G14+G18+G39+G41</f>
        <v>750000</v>
      </c>
      <c r="H13" s="152">
        <f>H14+H18+H39+H41</f>
        <v>320000</v>
      </c>
      <c r="I13" s="152">
        <f>I14+I18+I39+I41</f>
        <v>5325000</v>
      </c>
      <c r="J13" s="137"/>
    </row>
    <row r="14" spans="1:10" ht="14.25" customHeight="1">
      <c r="A14" s="119"/>
      <c r="B14" s="119" t="s">
        <v>282</v>
      </c>
      <c r="C14" s="119" t="s">
        <v>283</v>
      </c>
      <c r="D14" s="136"/>
      <c r="E14" s="141"/>
      <c r="F14" s="153">
        <f aca="true" t="shared" si="1" ref="F14:I16">F15</f>
        <v>3200000</v>
      </c>
      <c r="G14" s="153">
        <f t="shared" si="1"/>
        <v>300000</v>
      </c>
      <c r="H14" s="153">
        <f t="shared" si="1"/>
        <v>50000</v>
      </c>
      <c r="I14" s="153">
        <f t="shared" si="1"/>
        <v>3550000</v>
      </c>
      <c r="J14" s="144"/>
    </row>
    <row r="15" spans="1:10" ht="14.25" customHeight="1">
      <c r="A15" s="121"/>
      <c r="B15" s="122" t="s">
        <v>271</v>
      </c>
      <c r="C15" s="122" t="s">
        <v>272</v>
      </c>
      <c r="D15" s="135" t="s">
        <v>273</v>
      </c>
      <c r="E15" s="123" t="s">
        <v>284</v>
      </c>
      <c r="F15" s="149">
        <f t="shared" si="1"/>
        <v>3200000</v>
      </c>
      <c r="G15" s="149">
        <f t="shared" si="1"/>
        <v>300000</v>
      </c>
      <c r="H15" s="149">
        <f t="shared" si="1"/>
        <v>50000</v>
      </c>
      <c r="I15" s="149">
        <f t="shared" si="1"/>
        <v>3550000</v>
      </c>
      <c r="J15" s="145"/>
    </row>
    <row r="16" spans="1:10" ht="20.25" customHeight="1">
      <c r="A16" s="121"/>
      <c r="B16" s="121"/>
      <c r="C16" s="121"/>
      <c r="D16" s="124" t="s">
        <v>275</v>
      </c>
      <c r="E16" s="125" t="s">
        <v>285</v>
      </c>
      <c r="F16" s="150">
        <f t="shared" si="1"/>
        <v>3200000</v>
      </c>
      <c r="G16" s="150">
        <f t="shared" si="1"/>
        <v>300000</v>
      </c>
      <c r="H16" s="150">
        <f t="shared" si="1"/>
        <v>50000</v>
      </c>
      <c r="I16" s="150">
        <f t="shared" si="1"/>
        <v>3550000</v>
      </c>
      <c r="J16" s="145" t="s">
        <v>286</v>
      </c>
    </row>
    <row r="17" spans="1:10" ht="10.5" customHeight="1">
      <c r="A17" s="121"/>
      <c r="B17" s="121"/>
      <c r="C17" s="121"/>
      <c r="D17" s="126"/>
      <c r="E17" s="111"/>
      <c r="F17" s="151">
        <v>3200000</v>
      </c>
      <c r="G17" s="151">
        <v>300000</v>
      </c>
      <c r="H17" s="151">
        <v>50000</v>
      </c>
      <c r="I17" s="151">
        <f>SUM(F17:H17)</f>
        <v>3550000</v>
      </c>
      <c r="J17" s="143"/>
    </row>
    <row r="18" spans="1:10" ht="14.25" customHeight="1">
      <c r="A18" s="119"/>
      <c r="B18" s="119" t="s">
        <v>287</v>
      </c>
      <c r="C18" s="119" t="s">
        <v>288</v>
      </c>
      <c r="D18" s="134"/>
      <c r="E18" s="139"/>
      <c r="F18" s="154">
        <f>F19+F24</f>
        <v>1055000</v>
      </c>
      <c r="G18" s="154">
        <f>G19+G24</f>
        <v>450000</v>
      </c>
      <c r="H18" s="154">
        <f>H19+H24</f>
        <v>270000</v>
      </c>
      <c r="I18" s="154">
        <f>I19+I24</f>
        <v>1775000</v>
      </c>
      <c r="J18" s="138"/>
    </row>
    <row r="19" spans="1:10" ht="14.25" customHeight="1">
      <c r="A19" s="121"/>
      <c r="B19" s="122" t="s">
        <v>271</v>
      </c>
      <c r="C19" s="122" t="s">
        <v>272</v>
      </c>
      <c r="D19" s="135" t="s">
        <v>273</v>
      </c>
      <c r="E19" s="123" t="s">
        <v>289</v>
      </c>
      <c r="F19" s="149">
        <f>F20+F22</f>
        <v>320000</v>
      </c>
      <c r="G19" s="149">
        <f>G20+G22</f>
        <v>110000</v>
      </c>
      <c r="H19" s="149">
        <f>H20+H22</f>
        <v>130000</v>
      </c>
      <c r="I19" s="149">
        <f>I20+I22</f>
        <v>560000</v>
      </c>
      <c r="J19" s="146"/>
    </row>
    <row r="20" spans="1:10" ht="24" customHeight="1">
      <c r="A20" s="121"/>
      <c r="B20" s="121"/>
      <c r="C20" s="121"/>
      <c r="D20" s="124" t="s">
        <v>275</v>
      </c>
      <c r="E20" s="125" t="s">
        <v>290</v>
      </c>
      <c r="F20" s="150">
        <f>F21</f>
        <v>70000</v>
      </c>
      <c r="G20" s="150">
        <f>G21</f>
        <v>40000</v>
      </c>
      <c r="H20" s="150">
        <f>H21</f>
        <v>60000</v>
      </c>
      <c r="I20" s="150">
        <f>I21</f>
        <v>170000</v>
      </c>
      <c r="J20" s="145" t="s">
        <v>291</v>
      </c>
    </row>
    <row r="21" spans="1:10" ht="12" customHeight="1">
      <c r="A21" s="121"/>
      <c r="B21" s="121"/>
      <c r="C21" s="121"/>
      <c r="D21" s="126"/>
      <c r="E21" s="111"/>
      <c r="F21" s="151">
        <v>70000</v>
      </c>
      <c r="G21" s="151">
        <v>40000</v>
      </c>
      <c r="H21" s="151">
        <v>60000</v>
      </c>
      <c r="I21" s="151">
        <f>SUM(F21:H21)</f>
        <v>170000</v>
      </c>
      <c r="J21" s="143"/>
    </row>
    <row r="22" spans="1:10" ht="24" customHeight="1">
      <c r="A22" s="121"/>
      <c r="B22" s="121"/>
      <c r="C22" s="121"/>
      <c r="D22" s="124" t="s">
        <v>275</v>
      </c>
      <c r="E22" s="125" t="s">
        <v>292</v>
      </c>
      <c r="F22" s="150">
        <f>F23</f>
        <v>250000</v>
      </c>
      <c r="G22" s="150">
        <f>G23</f>
        <v>70000</v>
      </c>
      <c r="H22" s="150">
        <f>H23</f>
        <v>70000</v>
      </c>
      <c r="I22" s="150">
        <f>I23</f>
        <v>390000</v>
      </c>
      <c r="J22" s="145"/>
    </row>
    <row r="23" spans="1:10" ht="12" customHeight="1">
      <c r="A23" s="121"/>
      <c r="B23" s="121"/>
      <c r="C23" s="121"/>
      <c r="D23" s="126"/>
      <c r="E23" s="111"/>
      <c r="F23" s="151">
        <v>250000</v>
      </c>
      <c r="G23" s="151">
        <v>70000</v>
      </c>
      <c r="H23" s="151">
        <v>70000</v>
      </c>
      <c r="I23" s="151">
        <f>SUM(F23:H23)</f>
        <v>390000</v>
      </c>
      <c r="J23" s="143"/>
    </row>
    <row r="24" spans="1:10" ht="24" customHeight="1">
      <c r="A24" s="121"/>
      <c r="B24" s="122" t="s">
        <v>271</v>
      </c>
      <c r="C24" s="122" t="s">
        <v>272</v>
      </c>
      <c r="D24" s="135" t="s">
        <v>273</v>
      </c>
      <c r="E24" s="123" t="s">
        <v>293</v>
      </c>
      <c r="F24" s="149">
        <f>F25+F27+F29+F31+F33+F35+F37</f>
        <v>735000</v>
      </c>
      <c r="G24" s="149">
        <f>G25+G27+G29+G31+G33+G35+G37</f>
        <v>340000</v>
      </c>
      <c r="H24" s="149">
        <f>H25+H27+H29+H31+H33+H35+H37</f>
        <v>140000</v>
      </c>
      <c r="I24" s="149">
        <f>I25+I27+I29+I31+I33+I35+I37</f>
        <v>1215000</v>
      </c>
      <c r="J24" s="146"/>
    </row>
    <row r="25" spans="1:10" ht="24" customHeight="1">
      <c r="A25" s="121"/>
      <c r="B25" s="121"/>
      <c r="C25" s="121"/>
      <c r="D25" s="124" t="s">
        <v>275</v>
      </c>
      <c r="E25" s="125" t="s">
        <v>294</v>
      </c>
      <c r="F25" s="150">
        <f>F26</f>
        <v>30000</v>
      </c>
      <c r="G25" s="150">
        <f>G26</f>
        <v>30000</v>
      </c>
      <c r="H25" s="150">
        <f>H26</f>
        <v>30000</v>
      </c>
      <c r="I25" s="150">
        <f>I26</f>
        <v>90000</v>
      </c>
      <c r="J25" s="145" t="s">
        <v>295</v>
      </c>
    </row>
    <row r="26" spans="1:10" ht="11.25" customHeight="1">
      <c r="A26" s="121"/>
      <c r="B26" s="121"/>
      <c r="C26" s="121"/>
      <c r="D26" s="126"/>
      <c r="E26" s="111"/>
      <c r="F26" s="151">
        <v>30000</v>
      </c>
      <c r="G26" s="151">
        <v>30000</v>
      </c>
      <c r="H26" s="151">
        <v>30000</v>
      </c>
      <c r="I26" s="151">
        <f>SUM(F26:H26)</f>
        <v>90000</v>
      </c>
      <c r="J26" s="143"/>
    </row>
    <row r="27" spans="1:10" ht="24" customHeight="1">
      <c r="A27" s="121"/>
      <c r="B27" s="121"/>
      <c r="C27" s="121"/>
      <c r="D27" s="124" t="s">
        <v>275</v>
      </c>
      <c r="E27" s="125" t="s">
        <v>296</v>
      </c>
      <c r="F27" s="150">
        <f>F28</f>
        <v>70000</v>
      </c>
      <c r="G27" s="150">
        <f>G28</f>
        <v>30000</v>
      </c>
      <c r="H27" s="150">
        <f>H28</f>
        <v>10000</v>
      </c>
      <c r="I27" s="150">
        <f>I28</f>
        <v>110000</v>
      </c>
      <c r="J27" s="145" t="s">
        <v>295</v>
      </c>
    </row>
    <row r="28" spans="1:10" ht="13.5" customHeight="1">
      <c r="A28" s="121"/>
      <c r="B28" s="121"/>
      <c r="C28" s="121"/>
      <c r="D28" s="126"/>
      <c r="E28" s="111"/>
      <c r="F28" s="151">
        <v>70000</v>
      </c>
      <c r="G28" s="151">
        <v>30000</v>
      </c>
      <c r="H28" s="151">
        <v>10000</v>
      </c>
      <c r="I28" s="151">
        <f>SUM(F28:H28)</f>
        <v>110000</v>
      </c>
      <c r="J28" s="143"/>
    </row>
    <row r="29" spans="1:10" ht="24" customHeight="1">
      <c r="A29" s="121"/>
      <c r="B29" s="121"/>
      <c r="C29" s="121"/>
      <c r="D29" s="124" t="s">
        <v>275</v>
      </c>
      <c r="E29" s="125" t="s">
        <v>297</v>
      </c>
      <c r="F29" s="150">
        <f>F30</f>
        <v>70000</v>
      </c>
      <c r="G29" s="150">
        <f>G30</f>
        <v>200000</v>
      </c>
      <c r="H29" s="150">
        <f>H30</f>
        <v>50000</v>
      </c>
      <c r="I29" s="150">
        <f>I30</f>
        <v>320000</v>
      </c>
      <c r="J29" s="145" t="s">
        <v>295</v>
      </c>
    </row>
    <row r="30" spans="1:10" ht="12" customHeight="1">
      <c r="A30" s="121"/>
      <c r="B30" s="121"/>
      <c r="C30" s="121"/>
      <c r="D30" s="126"/>
      <c r="E30" s="111"/>
      <c r="F30" s="151">
        <v>70000</v>
      </c>
      <c r="G30" s="151">
        <v>200000</v>
      </c>
      <c r="H30" s="151">
        <v>50000</v>
      </c>
      <c r="I30" s="151">
        <f>SUM(F30:H30)</f>
        <v>320000</v>
      </c>
      <c r="J30" s="143"/>
    </row>
    <row r="31" spans="1:10" ht="24" customHeight="1">
      <c r="A31" s="121"/>
      <c r="B31" s="121"/>
      <c r="C31" s="121"/>
      <c r="D31" s="124" t="s">
        <v>275</v>
      </c>
      <c r="E31" s="125" t="s">
        <v>298</v>
      </c>
      <c r="F31" s="150">
        <f>F32</f>
        <v>170000</v>
      </c>
      <c r="G31" s="150">
        <f>G32</f>
        <v>50000</v>
      </c>
      <c r="H31" s="150">
        <f>H32</f>
        <v>20000</v>
      </c>
      <c r="I31" s="150">
        <f>I32</f>
        <v>240000</v>
      </c>
      <c r="J31" s="145" t="s">
        <v>295</v>
      </c>
    </row>
    <row r="32" spans="1:10" ht="11.25" customHeight="1">
      <c r="A32" s="121"/>
      <c r="B32" s="121"/>
      <c r="C32" s="121"/>
      <c r="D32" s="126"/>
      <c r="E32" s="111"/>
      <c r="F32" s="151">
        <v>170000</v>
      </c>
      <c r="G32" s="151">
        <v>50000</v>
      </c>
      <c r="H32" s="151">
        <v>20000</v>
      </c>
      <c r="I32" s="151">
        <f>SUM(F32:H32)</f>
        <v>240000</v>
      </c>
      <c r="J32" s="143"/>
    </row>
    <row r="33" spans="1:10" ht="24" customHeight="1">
      <c r="A33" s="121"/>
      <c r="B33" s="121"/>
      <c r="C33" s="121"/>
      <c r="D33" s="124" t="s">
        <v>275</v>
      </c>
      <c r="E33" s="125" t="s">
        <v>299</v>
      </c>
      <c r="F33" s="150">
        <f>F34</f>
        <v>340000</v>
      </c>
      <c r="G33" s="150">
        <f>G34</f>
        <v>0</v>
      </c>
      <c r="H33" s="150">
        <f>H34</f>
        <v>0</v>
      </c>
      <c r="I33" s="150">
        <f>I34</f>
        <v>340000</v>
      </c>
      <c r="J33" s="145" t="s">
        <v>295</v>
      </c>
    </row>
    <row r="34" spans="1:10" ht="10.5" customHeight="1">
      <c r="A34" s="121"/>
      <c r="B34" s="121"/>
      <c r="C34" s="121"/>
      <c r="D34" s="126"/>
      <c r="E34" s="111"/>
      <c r="F34" s="151">
        <v>340000</v>
      </c>
      <c r="G34" s="151">
        <v>0</v>
      </c>
      <c r="H34" s="151">
        <v>0</v>
      </c>
      <c r="I34" s="151">
        <f>SUM(F34:H34)</f>
        <v>340000</v>
      </c>
      <c r="J34" s="143"/>
    </row>
    <row r="35" spans="1:10" ht="24" customHeight="1">
      <c r="A35" s="121"/>
      <c r="B35" s="121"/>
      <c r="C35" s="121"/>
      <c r="D35" s="124" t="s">
        <v>275</v>
      </c>
      <c r="E35" s="125" t="s">
        <v>300</v>
      </c>
      <c r="F35" s="150">
        <f>F36</f>
        <v>30000</v>
      </c>
      <c r="G35" s="150">
        <f>G36</f>
        <v>30000</v>
      </c>
      <c r="H35" s="150">
        <f>H36</f>
        <v>30000</v>
      </c>
      <c r="I35" s="150">
        <f>I36</f>
        <v>90000</v>
      </c>
      <c r="J35" s="145" t="s">
        <v>295</v>
      </c>
    </row>
    <row r="36" spans="1:10" ht="14.25" customHeight="1">
      <c r="A36" s="121"/>
      <c r="B36" s="121"/>
      <c r="C36" s="121"/>
      <c r="D36" s="126"/>
      <c r="E36" s="111"/>
      <c r="F36" s="151">
        <v>30000</v>
      </c>
      <c r="G36" s="151">
        <v>30000</v>
      </c>
      <c r="H36" s="151">
        <v>30000</v>
      </c>
      <c r="I36" s="151">
        <f>SUM(F36:H36)</f>
        <v>90000</v>
      </c>
      <c r="J36" s="143"/>
    </row>
    <row r="37" spans="1:10" ht="24" customHeight="1">
      <c r="A37" s="121"/>
      <c r="B37" s="121"/>
      <c r="C37" s="121"/>
      <c r="D37" s="124" t="s">
        <v>275</v>
      </c>
      <c r="E37" s="125" t="s">
        <v>301</v>
      </c>
      <c r="F37" s="150">
        <f>F38</f>
        <v>25000</v>
      </c>
      <c r="G37" s="150">
        <f>G38</f>
        <v>0</v>
      </c>
      <c r="H37" s="150">
        <f>H38</f>
        <v>0</v>
      </c>
      <c r="I37" s="150">
        <f>I38</f>
        <v>25000</v>
      </c>
      <c r="J37" s="145" t="s">
        <v>295</v>
      </c>
    </row>
    <row r="38" spans="1:10" ht="11.25" customHeight="1">
      <c r="A38" s="121"/>
      <c r="B38" s="121"/>
      <c r="C38" s="121"/>
      <c r="D38" s="126"/>
      <c r="E38" s="111"/>
      <c r="F38" s="151">
        <v>25000</v>
      </c>
      <c r="G38" s="151">
        <v>0</v>
      </c>
      <c r="H38" s="151">
        <v>0</v>
      </c>
      <c r="I38" s="151">
        <f>SUM(F38:H38)</f>
        <v>25000</v>
      </c>
      <c r="J38" s="143"/>
    </row>
    <row r="39" spans="1:10" ht="14.25" customHeight="1">
      <c r="A39" s="119"/>
      <c r="B39" s="119" t="s">
        <v>302</v>
      </c>
      <c r="C39" s="119" t="s">
        <v>303</v>
      </c>
      <c r="D39" s="134"/>
      <c r="E39" s="139"/>
      <c r="F39" s="138"/>
      <c r="G39" s="138"/>
      <c r="H39" s="138"/>
      <c r="I39" s="138"/>
      <c r="J39" s="138"/>
    </row>
    <row r="40" spans="1:10" ht="14.25" customHeight="1">
      <c r="A40" s="108"/>
      <c r="B40" s="108"/>
      <c r="C40" s="108"/>
      <c r="D40" s="126"/>
      <c r="E40" s="111"/>
      <c r="F40" s="126"/>
      <c r="G40" s="126"/>
      <c r="H40" s="126"/>
      <c r="I40" s="126"/>
      <c r="J40" s="126"/>
    </row>
    <row r="41" spans="1:10" ht="14.25" customHeight="1">
      <c r="A41" s="119"/>
      <c r="B41" s="119" t="s">
        <v>304</v>
      </c>
      <c r="C41" s="119" t="s">
        <v>305</v>
      </c>
      <c r="D41" s="134"/>
      <c r="E41" s="139"/>
      <c r="F41" s="138"/>
      <c r="G41" s="138"/>
      <c r="H41" s="138"/>
      <c r="I41" s="138"/>
      <c r="J41" s="138"/>
    </row>
    <row r="42" spans="1:10" ht="14.25" customHeight="1">
      <c r="A42" s="117" t="s">
        <v>231</v>
      </c>
      <c r="B42" s="117" t="s">
        <v>306</v>
      </c>
      <c r="C42" s="117"/>
      <c r="D42" s="133"/>
      <c r="E42" s="140"/>
      <c r="F42" s="152">
        <f>F43+F78</f>
        <v>3560000</v>
      </c>
      <c r="G42" s="152">
        <f>G43+G78</f>
        <v>4930000</v>
      </c>
      <c r="H42" s="152">
        <f>H43+H78</f>
        <v>4775000</v>
      </c>
      <c r="I42" s="152">
        <f>I43+I78</f>
        <v>13265000</v>
      </c>
      <c r="J42" s="137"/>
    </row>
    <row r="43" spans="1:10" ht="14.25" customHeight="1">
      <c r="A43" s="119"/>
      <c r="B43" s="119" t="s">
        <v>307</v>
      </c>
      <c r="C43" s="119" t="s">
        <v>308</v>
      </c>
      <c r="D43" s="134"/>
      <c r="E43" s="139"/>
      <c r="F43" s="154">
        <f>F44+F46+F51</f>
        <v>2690000</v>
      </c>
      <c r="G43" s="154">
        <f>G44+G46+G51</f>
        <v>4080000</v>
      </c>
      <c r="H43" s="154">
        <f>H44+H46+H51</f>
        <v>4355000</v>
      </c>
      <c r="I43" s="154">
        <f>I44+I46+I51</f>
        <v>11125000</v>
      </c>
      <c r="J43" s="138"/>
    </row>
    <row r="44" spans="1:10" ht="14.25" customHeight="1">
      <c r="A44" s="121"/>
      <c r="B44" s="122" t="s">
        <v>271</v>
      </c>
      <c r="C44" s="122" t="s">
        <v>272</v>
      </c>
      <c r="D44" s="135" t="s">
        <v>273</v>
      </c>
      <c r="E44" s="123" t="s">
        <v>309</v>
      </c>
      <c r="F44" s="149">
        <f>F45</f>
        <v>0</v>
      </c>
      <c r="G44" s="149">
        <f>G45</f>
        <v>0</v>
      </c>
      <c r="H44" s="149">
        <f>H45</f>
        <v>0</v>
      </c>
      <c r="I44" s="149">
        <f>I45</f>
        <v>0</v>
      </c>
      <c r="J44" s="146"/>
    </row>
    <row r="45" spans="1:10" ht="7.5" customHeight="1">
      <c r="A45" s="121"/>
      <c r="B45" s="121"/>
      <c r="C45" s="121"/>
      <c r="D45" s="124"/>
      <c r="E45" s="125"/>
      <c r="F45" s="150"/>
      <c r="G45" s="150"/>
      <c r="H45" s="150"/>
      <c r="I45" s="150"/>
      <c r="J45" s="143"/>
    </row>
    <row r="46" spans="1:10" ht="21.75" customHeight="1">
      <c r="A46" s="121"/>
      <c r="B46" s="122" t="s">
        <v>271</v>
      </c>
      <c r="C46" s="122" t="s">
        <v>272</v>
      </c>
      <c r="D46" s="135" t="s">
        <v>273</v>
      </c>
      <c r="E46" s="123" t="s">
        <v>310</v>
      </c>
      <c r="F46" s="149">
        <f>F47+F49</f>
        <v>225000</v>
      </c>
      <c r="G46" s="149">
        <f>G47+G49</f>
        <v>45000</v>
      </c>
      <c r="H46" s="149">
        <f>H47+H49</f>
        <v>60000</v>
      </c>
      <c r="I46" s="149">
        <f>I47+I49</f>
        <v>330000</v>
      </c>
      <c r="J46" s="146"/>
    </row>
    <row r="47" spans="1:10" ht="21.75" customHeight="1">
      <c r="A47" s="121"/>
      <c r="B47" s="121"/>
      <c r="C47" s="121"/>
      <c r="D47" s="124" t="s">
        <v>275</v>
      </c>
      <c r="E47" s="125" t="s">
        <v>311</v>
      </c>
      <c r="F47" s="150">
        <f>F48</f>
        <v>10000</v>
      </c>
      <c r="G47" s="150">
        <f>G48</f>
        <v>10000</v>
      </c>
      <c r="H47" s="150">
        <f>H48</f>
        <v>15000</v>
      </c>
      <c r="I47" s="150">
        <f>I48</f>
        <v>35000</v>
      </c>
      <c r="J47" s="145" t="s">
        <v>312</v>
      </c>
    </row>
    <row r="48" spans="1:10" ht="12" customHeight="1">
      <c r="A48" s="121"/>
      <c r="B48" s="121"/>
      <c r="C48" s="121"/>
      <c r="D48" s="126"/>
      <c r="E48" s="111"/>
      <c r="F48" s="151">
        <v>10000</v>
      </c>
      <c r="G48" s="151">
        <v>10000</v>
      </c>
      <c r="H48" s="151">
        <v>15000</v>
      </c>
      <c r="I48" s="151">
        <f>SUM(F48:H48)</f>
        <v>35000</v>
      </c>
      <c r="J48" s="143"/>
    </row>
    <row r="49" spans="1:10" ht="21.75" customHeight="1">
      <c r="A49" s="121"/>
      <c r="B49" s="121"/>
      <c r="C49" s="121"/>
      <c r="D49" s="124" t="s">
        <v>275</v>
      </c>
      <c r="E49" s="125" t="s">
        <v>313</v>
      </c>
      <c r="F49" s="150">
        <f>F50</f>
        <v>215000</v>
      </c>
      <c r="G49" s="150">
        <f>G50</f>
        <v>35000</v>
      </c>
      <c r="H49" s="150">
        <f>H50</f>
        <v>45000</v>
      </c>
      <c r="I49" s="150">
        <f>I50</f>
        <v>295000</v>
      </c>
      <c r="J49" s="145" t="s">
        <v>314</v>
      </c>
    </row>
    <row r="50" spans="1:10" ht="14.25" customHeight="1">
      <c r="A50" s="121"/>
      <c r="B50" s="121"/>
      <c r="C50" s="121"/>
      <c r="D50" s="126"/>
      <c r="E50" s="111"/>
      <c r="F50" s="151">
        <v>215000</v>
      </c>
      <c r="G50" s="151">
        <v>35000</v>
      </c>
      <c r="H50" s="151">
        <v>45000</v>
      </c>
      <c r="I50" s="151">
        <f>SUM(F50:H50)</f>
        <v>295000</v>
      </c>
      <c r="J50" s="143"/>
    </row>
    <row r="51" spans="1:10" ht="21.75" customHeight="1">
      <c r="A51" s="121"/>
      <c r="B51" s="122" t="s">
        <v>271</v>
      </c>
      <c r="C51" s="122" t="s">
        <v>272</v>
      </c>
      <c r="D51" s="135" t="s">
        <v>273</v>
      </c>
      <c r="E51" s="123" t="s">
        <v>315</v>
      </c>
      <c r="F51" s="149">
        <f>F52+F54+F56+F58+F60+F62+F64+F66+F68+F70+F72+F74+F76</f>
        <v>2465000</v>
      </c>
      <c r="G51" s="149">
        <f>G52+G54+G56+G58+G60+G62+G64+G66+G68+G70+G72+G74+G76</f>
        <v>4035000</v>
      </c>
      <c r="H51" s="149">
        <f>H52+H54+H56+H58+H60+H62+H64+H66+H68+H70+H72+H74+H76</f>
        <v>4295000</v>
      </c>
      <c r="I51" s="149">
        <f>I52+I54+I56+I58+I60+I62+I64+I66+I68+I70+I72+I74+I76</f>
        <v>10795000</v>
      </c>
      <c r="J51" s="146"/>
    </row>
    <row r="52" spans="1:10" ht="21.75" customHeight="1">
      <c r="A52" s="121"/>
      <c r="B52" s="121"/>
      <c r="C52" s="121"/>
      <c r="D52" s="124" t="s">
        <v>275</v>
      </c>
      <c r="E52" s="125" t="s">
        <v>316</v>
      </c>
      <c r="F52" s="150">
        <f>F53</f>
        <v>350000</v>
      </c>
      <c r="G52" s="150">
        <f>G53</f>
        <v>500000</v>
      </c>
      <c r="H52" s="150">
        <f>H53</f>
        <v>500000</v>
      </c>
      <c r="I52" s="150">
        <f>I53</f>
        <v>1350000</v>
      </c>
      <c r="J52" s="145" t="s">
        <v>317</v>
      </c>
    </row>
    <row r="53" spans="1:10" ht="12" customHeight="1">
      <c r="A53" s="121"/>
      <c r="B53" s="121"/>
      <c r="C53" s="121"/>
      <c r="D53" s="126"/>
      <c r="E53" s="111"/>
      <c r="F53" s="151">
        <v>350000</v>
      </c>
      <c r="G53" s="151">
        <v>500000</v>
      </c>
      <c r="H53" s="151">
        <v>500000</v>
      </c>
      <c r="I53" s="151">
        <f>SUM(F53:H53)</f>
        <v>1350000</v>
      </c>
      <c r="J53" s="143"/>
    </row>
    <row r="54" spans="1:10" ht="21.75" customHeight="1">
      <c r="A54" s="121"/>
      <c r="B54" s="121"/>
      <c r="C54" s="121"/>
      <c r="D54" s="124" t="s">
        <v>275</v>
      </c>
      <c r="E54" s="125" t="s">
        <v>318</v>
      </c>
      <c r="F54" s="150">
        <f>F55</f>
        <v>200000</v>
      </c>
      <c r="G54" s="150">
        <f>G55</f>
        <v>200000</v>
      </c>
      <c r="H54" s="150">
        <f>H55</f>
        <v>200000</v>
      </c>
      <c r="I54" s="150">
        <f>I55</f>
        <v>600000</v>
      </c>
      <c r="J54" s="145" t="s">
        <v>319</v>
      </c>
    </row>
    <row r="55" spans="1:10" ht="11.25" customHeight="1">
      <c r="A55" s="121"/>
      <c r="B55" s="121"/>
      <c r="C55" s="121"/>
      <c r="D55" s="126"/>
      <c r="E55" s="111"/>
      <c r="F55" s="151">
        <v>200000</v>
      </c>
      <c r="G55" s="151">
        <v>200000</v>
      </c>
      <c r="H55" s="151">
        <v>200000</v>
      </c>
      <c r="I55" s="151">
        <f>SUM(F55:H55)</f>
        <v>600000</v>
      </c>
      <c r="J55" s="143"/>
    </row>
    <row r="56" spans="1:10" ht="21.75" customHeight="1">
      <c r="A56" s="121"/>
      <c r="B56" s="121"/>
      <c r="C56" s="121"/>
      <c r="D56" s="124" t="s">
        <v>275</v>
      </c>
      <c r="E56" s="125" t="s">
        <v>320</v>
      </c>
      <c r="F56" s="150">
        <f>F57</f>
        <v>350000</v>
      </c>
      <c r="G56" s="150">
        <f>G57</f>
        <v>400000</v>
      </c>
      <c r="H56" s="150">
        <f>H57</f>
        <v>500000</v>
      </c>
      <c r="I56" s="150">
        <f>I57</f>
        <v>1250000</v>
      </c>
      <c r="J56" s="145" t="s">
        <v>321</v>
      </c>
    </row>
    <row r="57" spans="1:10" ht="15" customHeight="1">
      <c r="A57" s="121"/>
      <c r="B57" s="121"/>
      <c r="C57" s="121"/>
      <c r="D57" s="126"/>
      <c r="E57" s="111"/>
      <c r="F57" s="151">
        <v>350000</v>
      </c>
      <c r="G57" s="151">
        <v>400000</v>
      </c>
      <c r="H57" s="151">
        <v>500000</v>
      </c>
      <c r="I57" s="151">
        <f>SUM(F57:H57)</f>
        <v>1250000</v>
      </c>
      <c r="J57" s="143"/>
    </row>
    <row r="58" spans="1:10" ht="21.75" customHeight="1">
      <c r="A58" s="121"/>
      <c r="B58" s="121"/>
      <c r="C58" s="121"/>
      <c r="D58" s="124" t="s">
        <v>275</v>
      </c>
      <c r="E58" s="125" t="s">
        <v>322</v>
      </c>
      <c r="F58" s="150">
        <f>F59</f>
        <v>40000</v>
      </c>
      <c r="G58" s="150">
        <f>G59</f>
        <v>50000</v>
      </c>
      <c r="H58" s="150">
        <f>H59</f>
        <v>50000</v>
      </c>
      <c r="I58" s="150">
        <f>I59</f>
        <v>140000</v>
      </c>
      <c r="J58" s="143" t="s">
        <v>323</v>
      </c>
    </row>
    <row r="59" spans="1:10" ht="13.5" customHeight="1">
      <c r="A59" s="121"/>
      <c r="B59" s="121"/>
      <c r="C59" s="121"/>
      <c r="D59" s="126"/>
      <c r="E59" s="111"/>
      <c r="F59" s="151">
        <v>40000</v>
      </c>
      <c r="G59" s="151">
        <v>50000</v>
      </c>
      <c r="H59" s="151">
        <v>50000</v>
      </c>
      <c r="I59" s="151">
        <f>SUM(F59:H59)</f>
        <v>140000</v>
      </c>
      <c r="J59" s="143"/>
    </row>
    <row r="60" spans="1:10" ht="21.75" customHeight="1">
      <c r="A60" s="121"/>
      <c r="B60" s="121"/>
      <c r="C60" s="121"/>
      <c r="D60" s="124" t="s">
        <v>275</v>
      </c>
      <c r="E60" s="125" t="s">
        <v>324</v>
      </c>
      <c r="F60" s="150">
        <f>F61</f>
        <v>150000</v>
      </c>
      <c r="G60" s="150">
        <f>G61</f>
        <v>100000</v>
      </c>
      <c r="H60" s="150">
        <f>H61</f>
        <v>120000</v>
      </c>
      <c r="I60" s="150">
        <f>I61</f>
        <v>370000</v>
      </c>
      <c r="J60" s="145" t="s">
        <v>325</v>
      </c>
    </row>
    <row r="61" spans="1:10" ht="14.25" customHeight="1">
      <c r="A61" s="121"/>
      <c r="B61" s="121"/>
      <c r="C61" s="121"/>
      <c r="D61" s="126"/>
      <c r="E61" s="111"/>
      <c r="F61" s="151">
        <v>150000</v>
      </c>
      <c r="G61" s="151">
        <v>100000</v>
      </c>
      <c r="H61" s="151">
        <v>120000</v>
      </c>
      <c r="I61" s="151">
        <f>SUM(F61:H61)</f>
        <v>370000</v>
      </c>
      <c r="J61" s="143"/>
    </row>
    <row r="62" spans="1:10" ht="21.75" customHeight="1">
      <c r="A62" s="121"/>
      <c r="B62" s="121"/>
      <c r="C62" s="121"/>
      <c r="D62" s="124" t="s">
        <v>275</v>
      </c>
      <c r="E62" s="125" t="s">
        <v>326</v>
      </c>
      <c r="F62" s="150">
        <f>F63</f>
        <v>750000</v>
      </c>
      <c r="G62" s="150">
        <f>G63</f>
        <v>1850000</v>
      </c>
      <c r="H62" s="150">
        <f>H63</f>
        <v>2000000</v>
      </c>
      <c r="I62" s="150">
        <f>I63</f>
        <v>4600000</v>
      </c>
      <c r="J62" s="145" t="s">
        <v>327</v>
      </c>
    </row>
    <row r="63" spans="1:10" ht="21.75" customHeight="1">
      <c r="A63" s="121"/>
      <c r="B63" s="121"/>
      <c r="C63" s="121"/>
      <c r="D63" s="126"/>
      <c r="E63" s="111"/>
      <c r="F63" s="151">
        <v>750000</v>
      </c>
      <c r="G63" s="151">
        <v>1850000</v>
      </c>
      <c r="H63" s="151">
        <v>2000000</v>
      </c>
      <c r="I63" s="151">
        <f>SUM(F63:H63)</f>
        <v>4600000</v>
      </c>
      <c r="J63" s="143"/>
    </row>
    <row r="64" spans="1:10" ht="21.75" customHeight="1">
      <c r="A64" s="121"/>
      <c r="B64" s="121"/>
      <c r="C64" s="121"/>
      <c r="D64" s="124" t="s">
        <v>275</v>
      </c>
      <c r="E64" s="125" t="s">
        <v>328</v>
      </c>
      <c r="F64" s="150">
        <f>F65</f>
        <v>40000</v>
      </c>
      <c r="G64" s="150">
        <f>G65</f>
        <v>50000</v>
      </c>
      <c r="H64" s="150">
        <f>H65</f>
        <v>40000</v>
      </c>
      <c r="I64" s="150">
        <f>I65</f>
        <v>130000</v>
      </c>
      <c r="J64" s="145" t="s">
        <v>329</v>
      </c>
    </row>
    <row r="65" spans="1:10" ht="11.25" customHeight="1">
      <c r="A65" s="121"/>
      <c r="B65" s="121"/>
      <c r="C65" s="121"/>
      <c r="D65" s="126"/>
      <c r="E65" s="111"/>
      <c r="F65" s="151">
        <v>40000</v>
      </c>
      <c r="G65" s="151">
        <v>50000</v>
      </c>
      <c r="H65" s="151">
        <v>40000</v>
      </c>
      <c r="I65" s="151">
        <f>SUM(F65:H65)</f>
        <v>130000</v>
      </c>
      <c r="J65" s="143"/>
    </row>
    <row r="66" spans="1:10" ht="21.75" customHeight="1">
      <c r="A66" s="121"/>
      <c r="B66" s="121"/>
      <c r="C66" s="121"/>
      <c r="D66" s="124" t="s">
        <v>275</v>
      </c>
      <c r="E66" s="125" t="s">
        <v>330</v>
      </c>
      <c r="F66" s="150">
        <f>F67</f>
        <v>30000</v>
      </c>
      <c r="G66" s="150">
        <f>G67</f>
        <v>30000</v>
      </c>
      <c r="H66" s="150">
        <f>H67</f>
        <v>30000</v>
      </c>
      <c r="I66" s="150">
        <f>I67</f>
        <v>90000</v>
      </c>
      <c r="J66" s="145" t="s">
        <v>331</v>
      </c>
    </row>
    <row r="67" spans="1:10" ht="12.75" customHeight="1">
      <c r="A67" s="121"/>
      <c r="B67" s="121"/>
      <c r="C67" s="121"/>
      <c r="D67" s="126"/>
      <c r="E67" s="111"/>
      <c r="F67" s="151">
        <v>30000</v>
      </c>
      <c r="G67" s="151">
        <v>30000</v>
      </c>
      <c r="H67" s="151">
        <v>30000</v>
      </c>
      <c r="I67" s="151">
        <f>SUM(F67:H67)</f>
        <v>90000</v>
      </c>
      <c r="J67" s="143"/>
    </row>
    <row r="68" spans="1:10" ht="21.75" customHeight="1">
      <c r="A68" s="121"/>
      <c r="B68" s="121"/>
      <c r="C68" s="121"/>
      <c r="D68" s="124" t="s">
        <v>275</v>
      </c>
      <c r="E68" s="125" t="s">
        <v>332</v>
      </c>
      <c r="F68" s="150">
        <f>F69</f>
        <v>130000</v>
      </c>
      <c r="G68" s="150">
        <f>G69</f>
        <v>360000</v>
      </c>
      <c r="H68" s="150">
        <f>H69</f>
        <v>400000</v>
      </c>
      <c r="I68" s="150">
        <f>I69</f>
        <v>890000</v>
      </c>
      <c r="J68" s="145" t="s">
        <v>333</v>
      </c>
    </row>
    <row r="69" spans="1:10" ht="12.75" customHeight="1">
      <c r="A69" s="121"/>
      <c r="B69" s="121"/>
      <c r="C69" s="121"/>
      <c r="D69" s="126"/>
      <c r="E69" s="111"/>
      <c r="F69" s="151">
        <v>130000</v>
      </c>
      <c r="G69" s="151">
        <v>360000</v>
      </c>
      <c r="H69" s="151">
        <v>400000</v>
      </c>
      <c r="I69" s="151">
        <f>SUM(F69:H69)</f>
        <v>890000</v>
      </c>
      <c r="J69" s="143"/>
    </row>
    <row r="70" spans="1:10" ht="21.75" customHeight="1">
      <c r="A70" s="121"/>
      <c r="B70" s="121"/>
      <c r="C70" s="121"/>
      <c r="D70" s="124" t="s">
        <v>275</v>
      </c>
      <c r="E70" s="125" t="s">
        <v>334</v>
      </c>
      <c r="F70" s="150">
        <f>F71</f>
        <v>300000</v>
      </c>
      <c r="G70" s="150">
        <f>G71</f>
        <v>300000</v>
      </c>
      <c r="H70" s="150">
        <f>H71</f>
        <v>300000</v>
      </c>
      <c r="I70" s="150">
        <f>I71</f>
        <v>900000</v>
      </c>
      <c r="J70" s="143" t="s">
        <v>335</v>
      </c>
    </row>
    <row r="71" spans="1:10" ht="13.5" customHeight="1">
      <c r="A71" s="121"/>
      <c r="B71" s="121"/>
      <c r="C71" s="121"/>
      <c r="D71" s="126"/>
      <c r="E71" s="111"/>
      <c r="F71" s="151">
        <v>300000</v>
      </c>
      <c r="G71" s="151">
        <v>300000</v>
      </c>
      <c r="H71" s="151">
        <v>300000</v>
      </c>
      <c r="I71" s="151">
        <f>SUM(F71:H71)</f>
        <v>900000</v>
      </c>
      <c r="J71" s="143"/>
    </row>
    <row r="72" spans="1:10" ht="21.75" customHeight="1">
      <c r="A72" s="121"/>
      <c r="B72" s="121"/>
      <c r="C72" s="121"/>
      <c r="D72" s="124" t="s">
        <v>275</v>
      </c>
      <c r="E72" s="125" t="s">
        <v>336</v>
      </c>
      <c r="F72" s="150">
        <f>F73</f>
        <v>50000</v>
      </c>
      <c r="G72" s="150">
        <f>G73</f>
        <v>120000</v>
      </c>
      <c r="H72" s="150">
        <f>H73</f>
        <v>80000</v>
      </c>
      <c r="I72" s="150">
        <f>I73</f>
        <v>250000</v>
      </c>
      <c r="J72" s="145" t="s">
        <v>337</v>
      </c>
    </row>
    <row r="73" spans="1:10" ht="11.25" customHeight="1">
      <c r="A73" s="121"/>
      <c r="B73" s="121"/>
      <c r="C73" s="121"/>
      <c r="D73" s="126"/>
      <c r="E73" s="111"/>
      <c r="F73" s="151">
        <v>50000</v>
      </c>
      <c r="G73" s="151">
        <v>120000</v>
      </c>
      <c r="H73" s="151">
        <v>80000</v>
      </c>
      <c r="I73" s="151">
        <f>SUM(F73:H73)</f>
        <v>250000</v>
      </c>
      <c r="J73" s="143"/>
    </row>
    <row r="74" spans="1:10" ht="21.75" customHeight="1">
      <c r="A74" s="121"/>
      <c r="B74" s="121"/>
      <c r="C74" s="121"/>
      <c r="D74" s="124" t="s">
        <v>275</v>
      </c>
      <c r="E74" s="125" t="s">
        <v>338</v>
      </c>
      <c r="F74" s="150">
        <f>F75</f>
        <v>15000</v>
      </c>
      <c r="G74" s="150">
        <f>G75</f>
        <v>15000</v>
      </c>
      <c r="H74" s="150">
        <f>H75</f>
        <v>15000</v>
      </c>
      <c r="I74" s="150">
        <f>I75</f>
        <v>45000</v>
      </c>
      <c r="J74" s="145" t="s">
        <v>339</v>
      </c>
    </row>
    <row r="75" spans="1:10" ht="10.5" customHeight="1">
      <c r="A75" s="121"/>
      <c r="B75" s="121"/>
      <c r="C75" s="121"/>
      <c r="D75" s="126"/>
      <c r="E75" s="111"/>
      <c r="F75" s="151">
        <v>15000</v>
      </c>
      <c r="G75" s="151">
        <v>15000</v>
      </c>
      <c r="H75" s="151">
        <v>15000</v>
      </c>
      <c r="I75" s="151">
        <f>SUM(F75:H75)</f>
        <v>45000</v>
      </c>
      <c r="J75" s="143"/>
    </row>
    <row r="76" spans="1:10" ht="21.75" customHeight="1">
      <c r="A76" s="121"/>
      <c r="B76" s="121"/>
      <c r="C76" s="121"/>
      <c r="D76" s="124" t="s">
        <v>275</v>
      </c>
      <c r="E76" s="125" t="s">
        <v>340</v>
      </c>
      <c r="F76" s="150">
        <f>F77</f>
        <v>60000</v>
      </c>
      <c r="G76" s="150">
        <f>G77</f>
        <v>60000</v>
      </c>
      <c r="H76" s="150">
        <f>H77</f>
        <v>60000</v>
      </c>
      <c r="I76" s="150">
        <f>I77</f>
        <v>180000</v>
      </c>
      <c r="J76" s="143"/>
    </row>
    <row r="77" spans="1:10" ht="12" customHeight="1">
      <c r="A77" s="121"/>
      <c r="B77" s="121"/>
      <c r="C77" s="121"/>
      <c r="D77" s="126"/>
      <c r="E77" s="111"/>
      <c r="F77" s="151">
        <v>60000</v>
      </c>
      <c r="G77" s="151">
        <v>60000</v>
      </c>
      <c r="H77" s="151">
        <v>60000</v>
      </c>
      <c r="I77" s="151">
        <f>SUM(F77:H77)</f>
        <v>180000</v>
      </c>
      <c r="J77" s="143"/>
    </row>
    <row r="78" spans="1:10" ht="21.75" customHeight="1">
      <c r="A78" s="119"/>
      <c r="B78" s="119" t="s">
        <v>341</v>
      </c>
      <c r="C78" s="119" t="s">
        <v>342</v>
      </c>
      <c r="D78" s="134"/>
      <c r="E78" s="139"/>
      <c r="F78" s="154">
        <f>F79</f>
        <v>870000</v>
      </c>
      <c r="G78" s="154">
        <f>G79</f>
        <v>850000</v>
      </c>
      <c r="H78" s="154">
        <f>H79</f>
        <v>420000</v>
      </c>
      <c r="I78" s="154">
        <f>I79</f>
        <v>2140000</v>
      </c>
      <c r="J78" s="138"/>
    </row>
    <row r="79" spans="1:10" ht="21.75" customHeight="1">
      <c r="A79" s="127"/>
      <c r="B79" s="128" t="s">
        <v>271</v>
      </c>
      <c r="C79" s="128" t="s">
        <v>272</v>
      </c>
      <c r="D79" s="135" t="s">
        <v>273</v>
      </c>
      <c r="E79" s="123" t="s">
        <v>343</v>
      </c>
      <c r="F79" s="149">
        <f>F80+F82</f>
        <v>870000</v>
      </c>
      <c r="G79" s="149">
        <f>G80+G82</f>
        <v>850000</v>
      </c>
      <c r="H79" s="149">
        <f>H80+H82</f>
        <v>420000</v>
      </c>
      <c r="I79" s="149">
        <f>I80+I82</f>
        <v>2140000</v>
      </c>
      <c r="J79" s="146"/>
    </row>
    <row r="80" spans="1:10" ht="21.75" customHeight="1">
      <c r="A80" s="121"/>
      <c r="B80" s="121"/>
      <c r="C80" s="121"/>
      <c r="D80" s="124" t="s">
        <v>275</v>
      </c>
      <c r="E80" s="125" t="s">
        <v>344</v>
      </c>
      <c r="F80" s="150">
        <f>F81</f>
        <v>620000</v>
      </c>
      <c r="G80" s="150">
        <f>G81</f>
        <v>600000</v>
      </c>
      <c r="H80" s="150">
        <f>H81</f>
        <v>120000</v>
      </c>
      <c r="I80" s="150">
        <f>I81</f>
        <v>1340000</v>
      </c>
      <c r="J80" s="145" t="s">
        <v>345</v>
      </c>
    </row>
    <row r="81" spans="1:10" ht="12" customHeight="1">
      <c r="A81" s="121"/>
      <c r="B81" s="121"/>
      <c r="C81" s="121"/>
      <c r="D81" s="126"/>
      <c r="E81" s="111"/>
      <c r="F81" s="151">
        <v>620000</v>
      </c>
      <c r="G81" s="151">
        <v>600000</v>
      </c>
      <c r="H81" s="151">
        <v>120000</v>
      </c>
      <c r="I81" s="151">
        <f>SUM(F81:H81)</f>
        <v>1340000</v>
      </c>
      <c r="J81" s="143"/>
    </row>
    <row r="82" spans="1:10" ht="21.75" customHeight="1">
      <c r="A82" s="121"/>
      <c r="B82" s="121"/>
      <c r="C82" s="121"/>
      <c r="D82" s="124" t="s">
        <v>275</v>
      </c>
      <c r="E82" s="125" t="s">
        <v>346</v>
      </c>
      <c r="F82" s="150">
        <f>F83</f>
        <v>250000</v>
      </c>
      <c r="G82" s="150">
        <f>G83</f>
        <v>250000</v>
      </c>
      <c r="H82" s="150">
        <f>H83</f>
        <v>300000</v>
      </c>
      <c r="I82" s="150">
        <f>I83</f>
        <v>800000</v>
      </c>
      <c r="J82" s="145" t="s">
        <v>347</v>
      </c>
    </row>
    <row r="83" spans="1:10" ht="10.5" customHeight="1">
      <c r="A83" s="121"/>
      <c r="B83" s="121"/>
      <c r="C83" s="121"/>
      <c r="D83" s="126"/>
      <c r="E83" s="111"/>
      <c r="F83" s="151">
        <v>250000</v>
      </c>
      <c r="G83" s="151">
        <v>250000</v>
      </c>
      <c r="H83" s="151">
        <v>300000</v>
      </c>
      <c r="I83" s="151">
        <f>SUM(F83:H83)</f>
        <v>800000</v>
      </c>
      <c r="J83" s="143"/>
    </row>
    <row r="84" spans="1:10" ht="14.25" customHeight="1">
      <c r="A84" s="129" t="s">
        <v>348</v>
      </c>
      <c r="B84" s="129" t="s">
        <v>349</v>
      </c>
      <c r="C84" s="129"/>
      <c r="D84" s="137"/>
      <c r="E84" s="118"/>
      <c r="F84" s="137"/>
      <c r="G84" s="137"/>
      <c r="H84" s="137"/>
      <c r="I84" s="137"/>
      <c r="J84" s="137"/>
    </row>
    <row r="85" spans="1:10" ht="14.25" customHeight="1">
      <c r="A85" s="130"/>
      <c r="B85" s="130" t="s">
        <v>350</v>
      </c>
      <c r="C85" s="130" t="s">
        <v>351</v>
      </c>
      <c r="D85" s="138"/>
      <c r="E85" s="120"/>
      <c r="F85" s="138"/>
      <c r="G85" s="138"/>
      <c r="H85" s="138"/>
      <c r="I85" s="138"/>
      <c r="J85" s="138"/>
    </row>
    <row r="86" spans="1:10" ht="6" customHeight="1">
      <c r="A86" s="113"/>
      <c r="B86" s="113"/>
      <c r="C86" s="113"/>
      <c r="D86" s="126"/>
      <c r="E86" s="111"/>
      <c r="F86" s="126"/>
      <c r="G86" s="126"/>
      <c r="H86" s="126"/>
      <c r="I86" s="126"/>
      <c r="J86" s="126"/>
    </row>
    <row r="87" spans="1:10" ht="14.25" customHeight="1">
      <c r="A87" s="179" t="s">
        <v>357</v>
      </c>
      <c r="B87" s="179"/>
      <c r="C87" s="179"/>
      <c r="D87" s="179"/>
      <c r="E87" s="179"/>
      <c r="F87" s="179"/>
      <c r="G87" s="179"/>
      <c r="H87" s="179"/>
      <c r="I87" s="179"/>
      <c r="J87" s="179"/>
    </row>
    <row r="88" spans="1:10" ht="14.25" customHeight="1">
      <c r="A88" s="109"/>
      <c r="B88" s="131" t="s">
        <v>354</v>
      </c>
      <c r="C88" s="68"/>
      <c r="I88" s="132"/>
      <c r="J88" s="126"/>
    </row>
    <row r="89" spans="1:10" ht="14.25" customHeight="1">
      <c r="A89" s="109"/>
      <c r="B89" s="131" t="s">
        <v>355</v>
      </c>
      <c r="C89" s="68"/>
      <c r="I89" s="132"/>
      <c r="J89" s="126"/>
    </row>
    <row r="90" spans="1:10" ht="14.25" customHeight="1">
      <c r="A90" s="109"/>
      <c r="B90" s="109"/>
      <c r="C90" s="109"/>
      <c r="D90" s="132"/>
      <c r="E90" s="110"/>
      <c r="F90" s="132"/>
      <c r="G90" s="132"/>
      <c r="H90" s="178" t="s">
        <v>352</v>
      </c>
      <c r="I90" s="178"/>
      <c r="J90" s="178"/>
    </row>
    <row r="91" spans="1:10" ht="12.75" customHeight="1">
      <c r="A91" s="109"/>
      <c r="B91" s="109"/>
      <c r="C91" s="109"/>
      <c r="D91" s="132"/>
      <c r="E91" s="110"/>
      <c r="F91" s="132"/>
      <c r="G91" s="132"/>
      <c r="H91" s="178" t="s">
        <v>353</v>
      </c>
      <c r="I91" s="178"/>
      <c r="J91" s="178"/>
    </row>
    <row r="92" spans="1:10" ht="14.25" customHeight="1">
      <c r="A92" s="109"/>
      <c r="B92" s="109"/>
      <c r="C92" s="109"/>
      <c r="D92" s="132"/>
      <c r="E92" s="110"/>
      <c r="F92" s="132"/>
      <c r="G92" s="132"/>
      <c r="H92" s="132"/>
      <c r="I92" s="132"/>
      <c r="J92" s="126"/>
    </row>
    <row r="93" spans="1:10" ht="14.25" customHeight="1">
      <c r="A93" s="109"/>
      <c r="B93" s="109"/>
      <c r="C93" s="109"/>
      <c r="D93" s="132"/>
      <c r="E93" s="110"/>
      <c r="F93" s="132"/>
      <c r="G93" s="132"/>
      <c r="H93" s="132"/>
      <c r="I93" s="132"/>
      <c r="J93" s="126"/>
    </row>
    <row r="94" spans="1:10" ht="14.25" customHeight="1">
      <c r="A94" s="109"/>
      <c r="B94" s="109"/>
      <c r="C94" s="109"/>
      <c r="D94" s="132"/>
      <c r="E94" s="110"/>
      <c r="F94" s="132"/>
      <c r="G94" s="132"/>
      <c r="H94" s="132"/>
      <c r="I94" s="132"/>
      <c r="J94" s="126"/>
    </row>
    <row r="95" ht="14.25" customHeight="1"/>
    <row r="96" ht="14.25" customHeight="1"/>
    <row r="97" ht="14.25" customHeight="1"/>
    <row r="98" ht="14.25" customHeight="1"/>
  </sheetData>
  <sheetProtection/>
  <mergeCells count="5">
    <mergeCell ref="H90:J90"/>
    <mergeCell ref="H91:J91"/>
    <mergeCell ref="A87:J87"/>
    <mergeCell ref="A1:J1"/>
    <mergeCell ref="D4:J4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Oroslavje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Ivanka Tuđa</dc:creator>
  <cp:keywords/>
  <dc:description/>
  <cp:lastModifiedBy>Ivanka Tuđa</cp:lastModifiedBy>
  <cp:lastPrinted>2015-01-09T10:11:03Z</cp:lastPrinted>
  <dcterms:created xsi:type="dcterms:W3CDTF">2014-12-18T07:05:30Z</dcterms:created>
  <dcterms:modified xsi:type="dcterms:W3CDTF">2015-01-09T10:24:03Z</dcterms:modified>
  <cp:category/>
  <cp:version/>
  <cp:contentType/>
  <cp:contentStatus/>
</cp:coreProperties>
</file>